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Override PartName="/xl/commentsmeta2"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C:\Users\Remus\Desktop\School\Canadian Suburbs Project\2021\Datamakers\"/>
    </mc:Choice>
  </mc:AlternateContent>
  <xr:revisionPtr revIDLastSave="0" documentId="13_ncr:1_{1BF17ABA-5596-4AAA-BDE1-CBCD21323A0E}" xr6:coauthVersionLast="47" xr6:coauthVersionMax="47" xr10:uidLastSave="{00000000-0000-0000-0000-000000000000}"/>
  <bookViews>
    <workbookView xWindow="-120" yWindow="-120" windowWidth="29040" windowHeight="15840" activeTab="3" xr2:uid="{00000000-000D-0000-FFFF-FFFF00000000}"/>
    <workbookView xWindow="-120" yWindow="-120" windowWidth="29040" windowHeight="15840" activeTab="3" xr2:uid="{A99FC399-8D4D-48E0-9657-2CEF5B6668E0}"/>
  </bookViews>
  <sheets>
    <sheet name="INFO" sheetId="7" r:id="rId1"/>
    <sheet name="2016 Original" sheetId="1" r:id="rId2"/>
    <sheet name="2021 Original" sheetId="2" r:id="rId3"/>
    <sheet name="2021 CTDatamaker" sheetId="3" r:id="rId4"/>
    <sheet name="Thresholds" sheetId="5" r:id="rId5"/>
    <sheet name="Summary" sheetId="9" r:id="rId6"/>
  </sheets>
  <definedNames>
    <definedName name="_xlnm._FilterDatabase" localSheetId="3" hidden="1">'2021 CTDatamaker'!$A$1:$BA$1000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0" roundtripDataSignature="AMtx7mgNnu6Stm3l8MxqzlSdvbqYdD0Ywg=="/>
    </ext>
  </extLst>
</workbook>
</file>

<file path=xl/calcChain.xml><?xml version="1.0" encoding="utf-8"?>
<calcChain xmlns="http://schemas.openxmlformats.org/spreadsheetml/2006/main">
  <c r="E2" i="9" l="1"/>
  <c r="F2" i="9"/>
  <c r="G2" i="9" s="1"/>
  <c r="E4" i="9"/>
  <c r="F4" i="9"/>
  <c r="G4" i="9" s="1"/>
  <c r="E5" i="9"/>
  <c r="F5" i="9"/>
  <c r="G5" i="9" s="1"/>
  <c r="B7" i="9"/>
  <c r="C4" i="9" s="1"/>
  <c r="D7" i="9"/>
  <c r="F7" i="9" s="1"/>
  <c r="F10" i="9"/>
  <c r="H10" i="9" s="1"/>
  <c r="G10" i="9"/>
  <c r="F11" i="9"/>
  <c r="C12" i="9"/>
  <c r="E12" i="9"/>
  <c r="F12" i="9"/>
  <c r="H12" i="9" s="1"/>
  <c r="G12" i="9"/>
  <c r="F13" i="9"/>
  <c r="G13" i="9"/>
  <c r="C14" i="9"/>
  <c r="F14" i="9"/>
  <c r="B15" i="9"/>
  <c r="C13" i="9" s="1"/>
  <c r="D15" i="9"/>
  <c r="E13" i="9" s="1"/>
  <c r="F15" i="9"/>
  <c r="H13" i="9" s="1"/>
  <c r="G15" i="9"/>
  <c r="C18" i="9"/>
  <c r="E18" i="9"/>
  <c r="F18" i="9"/>
  <c r="G18" i="9" s="1"/>
  <c r="F19" i="9"/>
  <c r="F20" i="9"/>
  <c r="G20" i="9"/>
  <c r="C21" i="9"/>
  <c r="F21" i="9"/>
  <c r="G21" i="9"/>
  <c r="F22" i="9"/>
  <c r="B23" i="9"/>
  <c r="C22" i="9" s="1"/>
  <c r="D23" i="9"/>
  <c r="E22" i="9" s="1"/>
  <c r="F21" i="5"/>
  <c r="E21" i="5"/>
  <c r="D20" i="5"/>
  <c r="C20" i="5"/>
  <c r="F14" i="5"/>
  <c r="E14" i="5"/>
  <c r="D13" i="5"/>
  <c r="C13" i="5"/>
  <c r="H3" i="9" l="1"/>
  <c r="H2" i="9"/>
  <c r="G7" i="9"/>
  <c r="H6" i="9"/>
  <c r="H5" i="9"/>
  <c r="E21" i="9"/>
  <c r="C2" i="9"/>
  <c r="C5" i="9"/>
  <c r="H11" i="9"/>
  <c r="H14" i="9"/>
  <c r="E11" i="9"/>
  <c r="E20" i="9"/>
  <c r="C11" i="9"/>
  <c r="H4" i="9"/>
  <c r="F23" i="9"/>
  <c r="C20" i="9"/>
  <c r="E14" i="9"/>
  <c r="E19" i="9"/>
  <c r="E10" i="9"/>
  <c r="C19" i="9"/>
  <c r="C10" i="9"/>
  <c r="H18" i="9" l="1"/>
  <c r="H19" i="9"/>
  <c r="G23" i="9"/>
  <c r="H20" i="9"/>
  <c r="H22" i="9"/>
  <c r="H21"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33" authorId="0" shapeId="0" xr:uid="{00000000-0006-0000-0000-000001000000}">
      <text>
        <r>
          <rPr>
            <sz val="11"/>
            <color theme="1"/>
            <rFont val="Calibri"/>
            <family val="2"/>
            <scheme val="minor"/>
          </rPr>
          <t>======
ID#AAAArfwf1Qk
tc={D4EB2A6D-D645-4BFC-B402-2C404312A2BF}    (2023-03-23 19:05:37)
[Threaded comment]
Your version of Excel allows you to read this threaded comment; however, any edits to it will get removed if the file is opened in a newer version of Excel. Learn more: https://go.microsoft.com/fwlink/?linkid=870924
Comment:
    2016 data for Prince William Parish, added to Fredericton in 2021</t>
        </r>
      </text>
    </comment>
  </commentList>
  <extLst>
    <ext xmlns:r="http://schemas.openxmlformats.org/officeDocument/2006/relationships" uri="GoogleSheetsCustomDataVersion1">
      <go:sheetsCustomData xmlns:go="http://customooxmlschemas.google.com/" r:id="rId1" roundtripDataSignature="AMtx7mg/9R2DGR5WTlc0Yr7UPuxvp358pg=="/>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33" authorId="0" shapeId="0" xr:uid="{00000000-0006-0000-0100-000001000000}">
      <text>
        <r>
          <rPr>
            <sz val="11"/>
            <color theme="1"/>
            <rFont val="Calibri"/>
            <family val="2"/>
            <scheme val="minor"/>
          </rPr>
          <t>======
ID#AAAArfwf1QY
tc={F289321F-AFB0-4690-9AD4-D80B5D53BC9D}    (2023-03-23 19:05:37)
[Threaded comment]
Your version of Excel allows you to read this threaded comment; however, any edits to it will get removed if the file is opened in a newer version of Excel. Learn more: https://go.microsoft.com/fwlink/?linkid=870924
Comment:
    Prince William, Parish (added in 2021)</t>
        </r>
      </text>
    </comment>
  </commentList>
  <extLst>
    <ext xmlns:r="http://schemas.openxmlformats.org/officeDocument/2006/relationships" uri="GoogleSheetsCustomDataVersion1">
      <go:sheetsCustomData xmlns:go="http://customooxmlschemas.google.com/" r:id="rId1" roundtripDataSignature="AMtx7mg2NnVZax6UrwetrQW/VKvKUxEv+A=="/>
    </ext>
  </extL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David Gordon</author>
    <author/>
  </authors>
  <commentList>
    <comment ref="P2" authorId="0" shapeId="0" xr:uid="{4815A9F5-F3CA-4E7B-8D9A-63C17A293A00}">
      <text>
        <r>
          <rPr>
            <b/>
            <sz val="9"/>
            <color indexed="81"/>
            <rFont val="Tahoma"/>
            <family val="2"/>
          </rPr>
          <t>David Gordon:</t>
        </r>
        <r>
          <rPr>
            <sz val="9"/>
            <color indexed="81"/>
            <rFont val="Tahoma"/>
            <family val="2"/>
          </rPr>
          <t xml:space="preserve">
sum of column is 1630</t>
        </r>
      </text>
    </comment>
    <comment ref="T2" authorId="0" shapeId="0" xr:uid="{3BECC686-FA5B-4B50-AD27-5DC6044340A5}">
      <text>
        <r>
          <rPr>
            <b/>
            <sz val="9"/>
            <color indexed="81"/>
            <rFont val="Tahoma"/>
            <family val="2"/>
          </rPr>
          <t>David Gordon:</t>
        </r>
        <r>
          <rPr>
            <sz val="9"/>
            <color indexed="81"/>
            <rFont val="Tahoma"/>
            <family val="2"/>
          </rPr>
          <t xml:space="preserve">
sum of column is 3173</t>
        </r>
      </text>
    </comment>
    <comment ref="B33" authorId="1" shapeId="0" xr:uid="{00000000-0006-0000-0200-000002000000}">
      <text>
        <r>
          <rPr>
            <sz val="11"/>
            <color theme="1"/>
            <rFont val="Calibri"/>
            <family val="2"/>
            <scheme val="minor"/>
          </rPr>
          <t>======
ID#AAAArfwf1Qc
tc={D7205FFA-D831-41D4-961C-ECD886B6156E}    (2023-03-23 19:05:37)
[Threaded comment]
Your version of Excel allows you to read this threaded comment; however, any edits to it will get removed if the file is opened in a newer version of Excel. Learn more: https://go.microsoft.com/fwlink/?linkid=870924
Comment:
    Prince William, Parish (added in 2021)</t>
        </r>
      </text>
    </comment>
    <comment ref="C33" authorId="1" shapeId="0" xr:uid="{00000000-0006-0000-0200-000001000000}">
      <text>
        <r>
          <rPr>
            <sz val="11"/>
            <color theme="1"/>
            <rFont val="Calibri"/>
            <family val="2"/>
            <scheme val="minor"/>
          </rPr>
          <t>======
ID#AAAArfwf1Qg
tc={B8C9190D-55E9-4A8B-8202-DE54FEACFC7D}    (2023-03-23 19:05:37)
[Threaded comment]
Your version of Excel allows you to read this threaded comment; however, any edits to it will get removed if the file is opened in a newer version of Excel. Learn more: https://go.microsoft.com/fwlink/?linkid=870924
Comment:
    2016 data for Prince William Parish, added to Fredericton in 2021</t>
        </r>
      </text>
    </comment>
  </commentList>
  <extLst>
    <ext xmlns:r="http://schemas.openxmlformats.org/officeDocument/2006/relationships" uri="GoogleSheetsCustomDataVersion1">
      <go:sheetsCustomData xmlns:go="http://customooxmlschemas.google.com/" r:id="rId1" roundtripDataSignature="AMtx7mgsqOTG/SiIdbRF42ABL5J1X4fTWQ=="/>
    </ext>
  </extL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David Gordon</author>
  </authors>
  <commentList>
    <comment ref="F2" authorId="0" shapeId="0" xr:uid="{A64E76E1-4E4C-4DA0-9929-D090919DD513}">
      <text>
        <r>
          <rPr>
            <b/>
            <sz val="9"/>
            <color indexed="81"/>
            <rFont val="Tahoma"/>
            <family val="2"/>
          </rPr>
          <t>David Gordon:</t>
        </r>
        <r>
          <rPr>
            <sz val="9"/>
            <color indexed="81"/>
            <rFont val="Tahoma"/>
            <family val="2"/>
          </rPr>
          <t xml:space="preserve">
Sum in datamaker Column is 1658</t>
        </r>
      </text>
    </comment>
    <comment ref="F4" authorId="0" shapeId="0" xr:uid="{CA3F6BCE-D73C-46D3-BDD0-260AFD9A2B76}">
      <text>
        <r>
          <rPr>
            <b/>
            <sz val="9"/>
            <color indexed="81"/>
            <rFont val="Tahoma"/>
            <family val="2"/>
          </rPr>
          <t>David Gordon:</t>
        </r>
        <r>
          <rPr>
            <sz val="9"/>
            <color indexed="81"/>
            <rFont val="Tahoma"/>
            <family val="2"/>
          </rPr>
          <t xml:space="preserve">
 Sum in datamaker column J is 2,748 </t>
        </r>
      </text>
    </comment>
    <comment ref="F10" authorId="0" shapeId="0" xr:uid="{D718BB19-8413-4F28-9077-13AFC7326B97}">
      <text>
        <r>
          <rPr>
            <b/>
            <sz val="9"/>
            <color indexed="81"/>
            <rFont val="Tahoma"/>
            <family val="2"/>
          </rPr>
          <t>David Gordon:</t>
        </r>
        <r>
          <rPr>
            <sz val="9"/>
            <color indexed="81"/>
            <rFont val="Tahoma"/>
            <family val="2"/>
          </rPr>
          <t xml:space="preserve">
Sum in datamaker colummn P is 296 </t>
        </r>
      </text>
    </comment>
    <comment ref="F12" authorId="0" shapeId="0" xr:uid="{6EE11FAE-6FEC-4813-8DD2-4BA388C8BA24}">
      <text>
        <r>
          <rPr>
            <b/>
            <sz val="9"/>
            <color indexed="81"/>
            <rFont val="Tahoma"/>
            <family val="2"/>
          </rPr>
          <t>David Gordon:</t>
        </r>
        <r>
          <rPr>
            <sz val="9"/>
            <color indexed="81"/>
            <rFont val="Tahoma"/>
            <family val="2"/>
          </rPr>
          <t xml:space="preserve">
Sum in datamaker column P  is 1244</t>
        </r>
      </text>
    </comment>
    <comment ref="F18" authorId="0" shapeId="0" xr:uid="{0EAE228B-7F49-4FF3-9A68-80F0ADF85D3E}">
      <text>
        <r>
          <rPr>
            <b/>
            <sz val="9"/>
            <color indexed="81"/>
            <rFont val="Tahoma"/>
            <family val="2"/>
          </rPr>
          <t>David Gordon:</t>
        </r>
        <r>
          <rPr>
            <sz val="9"/>
            <color indexed="81"/>
            <rFont val="Tahoma"/>
            <family val="2"/>
          </rPr>
          <t xml:space="preserve">
Sum in datamaker column is 838</t>
        </r>
      </text>
    </comment>
    <comment ref="F20" authorId="0" shapeId="0" xr:uid="{8FF89C41-CFD5-42CC-90F7-13785D22E362}">
      <text>
        <r>
          <rPr>
            <b/>
            <sz val="9"/>
            <color indexed="81"/>
            <rFont val="Tahoma"/>
            <family val="2"/>
          </rPr>
          <t>David Gordon:</t>
        </r>
        <r>
          <rPr>
            <sz val="9"/>
            <color indexed="81"/>
            <rFont val="Tahoma"/>
            <family val="2"/>
          </rPr>
          <t xml:space="preserve">
Sum in Datamaker Column T is  1750</t>
        </r>
      </text>
    </comment>
  </commentList>
</comments>
</file>

<file path=xl/sharedStrings.xml><?xml version="1.0" encoding="utf-8"?>
<sst xmlns="http://schemas.openxmlformats.org/spreadsheetml/2006/main" count="275" uniqueCount="162">
  <si>
    <t>GEOUID</t>
  </si>
  <si>
    <t>Population, 2016</t>
  </si>
  <si>
    <t>Population, 2011</t>
  </si>
  <si>
    <t>Population % change, 2011-2016</t>
  </si>
  <si>
    <t>Total dwelling units</t>
  </si>
  <si>
    <t>Total occupied dwellings</t>
  </si>
  <si>
    <t>Population density per sqkm</t>
  </si>
  <si>
    <t>Land area in sqkm</t>
  </si>
  <si>
    <t>Total commuters 2016</t>
  </si>
  <si>
    <t>Auto drivers 2016</t>
  </si>
  <si>
    <t>Auto passengers 2016</t>
  </si>
  <si>
    <t>Public transit</t>
  </si>
  <si>
    <t>Walkers</t>
  </si>
  <si>
    <t>Cyclists</t>
  </si>
  <si>
    <t>Other method</t>
  </si>
  <si>
    <t>Population, 2021</t>
  </si>
  <si>
    <t>Total private dwellings</t>
  </si>
  <si>
    <t>Private dwellings occupied by usual residents</t>
  </si>
  <si>
    <t>Population density per square kilometre</t>
  </si>
  <si>
    <t>Land area in square kilometres</t>
  </si>
  <si>
    <t>Total commuters</t>
  </si>
  <si>
    <t>Car, truck or van - as a driver</t>
  </si>
  <si>
    <t>Car, truck or van - as a passenger</t>
  </si>
  <si>
    <t>Walked</t>
  </si>
  <si>
    <t>Bicycle</t>
  </si>
  <si>
    <t>Fredericton</t>
  </si>
  <si>
    <t>x</t>
  </si>
  <si>
    <t>Neighbourhood</t>
  </si>
  <si>
    <t>2021 Census Tract ID</t>
  </si>
  <si>
    <t>2016
Census Tract ID</t>
  </si>
  <si>
    <t>Area (2021)
Square Km</t>
  </si>
  <si>
    <t>Area (2016)
Square Km</t>
  </si>
  <si>
    <t>Area (2021)
Hectares</t>
  </si>
  <si>
    <t>Area (2016)
Hectares</t>
  </si>
  <si>
    <t>2021
Population</t>
  </si>
  <si>
    <t>2016
Population</t>
  </si>
  <si>
    <t>Population
Growth
2016-2021</t>
  </si>
  <si>
    <t>Population
Growth %
2016-2021</t>
  </si>
  <si>
    <t>Population Density per square Km
2021</t>
  </si>
  <si>
    <t>Population Density per square Km
2016</t>
  </si>
  <si>
    <t>2021
Total Dwelling Units</t>
  </si>
  <si>
    <t>2016
Total Dwelling Units</t>
  </si>
  <si>
    <t>Total DU Growth
2016-2021</t>
  </si>
  <si>
    <t>Total DU Growth %
2016-2021</t>
  </si>
  <si>
    <t>2021
Occupied Dwelling Units</t>
  </si>
  <si>
    <t>2016
Occupied Dwelling Units</t>
  </si>
  <si>
    <t>Occupied DU Growth
2016-2021</t>
  </si>
  <si>
    <t>Total Commuters
2021</t>
  </si>
  <si>
    <t>Total Commuters
2016</t>
  </si>
  <si>
    <t>2021 Auto Drivers</t>
  </si>
  <si>
    <t>2016 Auto Drivers</t>
  </si>
  <si>
    <t>2021 Auto Passengers</t>
  </si>
  <si>
    <t>2016 Auto Passengers</t>
  </si>
  <si>
    <t>2021 Auto
Total</t>
  </si>
  <si>
    <t>2016 Auto
Total</t>
  </si>
  <si>
    <t>2021 Auto
%</t>
  </si>
  <si>
    <t>2016 Auto
%</t>
  </si>
  <si>
    <t>2021 Total Auto Normalized</t>
  </si>
  <si>
    <t>2016 Total Auto Normalized</t>
  </si>
  <si>
    <t>2021 Public Transit
Total</t>
  </si>
  <si>
    <t>2016 Public Transit
Total</t>
  </si>
  <si>
    <t>2021 Public Transit
%</t>
  </si>
  <si>
    <t>2016 Public Transit
%</t>
  </si>
  <si>
    <t xml:space="preserve">2021 Public Transit
Normalized </t>
  </si>
  <si>
    <t xml:space="preserve">2016 Public Transit
Normalized </t>
  </si>
  <si>
    <t>2021 Walkers</t>
  </si>
  <si>
    <t>2016 Walkers</t>
  </si>
  <si>
    <t>2021 Cyclists</t>
  </si>
  <si>
    <t>2016 Cyclists</t>
  </si>
  <si>
    <t>2021 Active Transport Total</t>
  </si>
  <si>
    <t>2016 Active Transport Total</t>
  </si>
  <si>
    <t>2021 Active Transport
%</t>
  </si>
  <si>
    <t>2016 Active Transport
%</t>
  </si>
  <si>
    <t>2021 Active Transport
Normalized</t>
  </si>
  <si>
    <t>2016 Active Transport
Normalized</t>
  </si>
  <si>
    <t>2021 Other Transport Method</t>
  </si>
  <si>
    <t>2016 Other Transport Method</t>
  </si>
  <si>
    <t>2021
'T9' model
Classification</t>
  </si>
  <si>
    <t>2016
'T9' model
Classification</t>
  </si>
  <si>
    <t>Notes</t>
  </si>
  <si>
    <t>CMA Total</t>
  </si>
  <si>
    <t>Active Core</t>
  </si>
  <si>
    <t>Auto Suburb</t>
  </si>
  <si>
    <t>2016 AS</t>
  </si>
  <si>
    <t>Unclassified</t>
  </si>
  <si>
    <t>Exurban</t>
  </si>
  <si>
    <t>2016
Population
(%)</t>
  </si>
  <si>
    <t>2021
Population
(%)</t>
  </si>
  <si>
    <t>Population Growth
2016-2021</t>
  </si>
  <si>
    <t>% Population Growth
2016-2021</t>
  </si>
  <si>
    <t>% of Total Population Growth
2016-2021</t>
  </si>
  <si>
    <t>Transit Suburb</t>
  </si>
  <si>
    <t>Total</t>
  </si>
  <si>
    <t>2016
Total Dwelling Units (%)</t>
  </si>
  <si>
    <t>2021
Total Dwelling Units (%)</t>
  </si>
  <si>
    <t>Total Dwelling Unit Growth
2016-2021</t>
  </si>
  <si>
    <t>% Dwelling Unit Growth
2016-2021</t>
  </si>
  <si>
    <t>% of Total Dwelling Unit Growth
2016-2021</t>
  </si>
  <si>
    <t>2016
Occupied Dwelling Units (%)</t>
  </si>
  <si>
    <t>2021
Occupied Dwelling Units (%)</t>
  </si>
  <si>
    <t>Occupied Dwelling Unit Growth
2016-2021</t>
  </si>
  <si>
    <t>% Occupied Dwelling Unit Growth
2016-2021</t>
  </si>
  <si>
    <t>% of Total Occupied Dwelling Unit Growth
2016-2021</t>
  </si>
  <si>
    <t>*National Average Floor must be at least 50% higher than the national average for active cores, and must exceed 50% of national average for transit suburb (see Notes 2 &amp; 3 in Gordon &amp; Janzen [2013])</t>
  </si>
  <si>
    <t>A note on the 'T9' update</t>
  </si>
  <si>
    <t>- New for the 2016 census, the “T9” model follows the same methodology as the “T8” model, with one small exception regarding CMA threshold calculations for public transit and active transportation floors.</t>
  </si>
  <si>
    <t>- “T8” calculated these floors as an average of the already-calculated census tract shares. This produced suitable results but did not match the method by which Statistics Canada calculates census metropolitan averages for the journey to work.</t>
  </si>
  <si>
    <t>- “T9” updates this method to calculate floors using total raw count sums to arrive at CMA thresholds. This method matches that used by Statistics Canada. (hyperlink)</t>
  </si>
  <si>
    <t>- Regarding national thresholds for active transport and public transit, these are calculated using CMA totals only and exclude all other populations in Canada, including Census Agglomerations.</t>
  </si>
  <si>
    <t>Active Transportation</t>
  </si>
  <si>
    <t>Public Transit</t>
  </si>
  <si>
    <t>Density</t>
  </si>
  <si>
    <t>CMA data</t>
  </si>
  <si>
    <t>National Average</t>
  </si>
  <si>
    <t>Average Share</t>
  </si>
  <si>
    <t>Exurban threshold</t>
  </si>
  <si>
    <r>
      <rPr>
        <sz val="11"/>
        <color theme="1"/>
        <rFont val="Calibri"/>
        <family val="2"/>
      </rPr>
      <t>&lt; 150 ppl / km</t>
    </r>
    <r>
      <rPr>
        <vertAlign val="superscript"/>
        <sz val="11"/>
        <color theme="1"/>
        <rFont val="Calibri"/>
        <family val="2"/>
      </rPr>
      <t>2</t>
    </r>
  </si>
  <si>
    <t>Active Core Floor (higher value used)</t>
  </si>
  <si>
    <t>Transit Suburb Floor (higher value used)</t>
  </si>
  <si>
    <r>
      <rPr>
        <sz val="11"/>
        <color theme="1"/>
        <rFont val="Calibri"/>
        <family val="2"/>
      </rPr>
      <t>&lt; 150 ppl / km</t>
    </r>
    <r>
      <rPr>
        <vertAlign val="superscript"/>
        <sz val="11"/>
        <color theme="1"/>
        <rFont val="Calibri"/>
        <family val="2"/>
      </rPr>
      <t>2</t>
    </r>
  </si>
  <si>
    <t>A</t>
  </si>
  <si>
    <t>Overview</t>
  </si>
  <si>
    <t>This file contains the 2021, 2016 and 2006 CMA Census data used for the production of the Canadian Suburbs Project (hyperlink)</t>
  </si>
  <si>
    <t>Principal Investigator: David L.A. Gordon, Queen's University</t>
  </si>
  <si>
    <t>Research Team 2021: Sarah MacKinnon, Irene Chang, Matthew Field, Remus Herteg, Jan Li, Alex Miller, Huddah Nawaz, Riya Shah</t>
  </si>
  <si>
    <t>Research Team 2016: Chris Willms, Lyra Hindrichs, Kassidee Fior, Emily Goldney, Shuhong Lin, and Ben McCauley</t>
  </si>
  <si>
    <t>Queen's University, School of Urban and Regional Planning, 2018 and 2023</t>
  </si>
  <si>
    <t>University of Toronto, School of Cities, 2023</t>
  </si>
  <si>
    <t>Toronto Metropolitan University, School of Urban and Regional Planning, 2023</t>
  </si>
  <si>
    <t>Classifications</t>
  </si>
  <si>
    <t>Exurban areas are defined as areas with gross population density less than 150 people per square kilometre.</t>
  </si>
  <si>
    <t>Active Cores are defined as CTs with active transit greater than 150% of the metro average for the journey to work and greater than 50% of the national average.*</t>
  </si>
  <si>
    <t>Transit Suburbs are defined as CTs with transit use greater than 150% of the metro average for journey to work, active transit less than 150% of the metro average, and transit use at least greater than 50% of the national average.*</t>
  </si>
  <si>
    <t>Auto Suburbs are defined as CTs with a gross population density greater than 150 people per square kilometre, transit use less than 150% of the metro average, and active transit less than 150% of the metro average.*</t>
  </si>
  <si>
    <t>* Where the metro floor did not exceed the national floor, the national floor was used (based on averages derived from raw data nationally for all CMAs only)</t>
  </si>
  <si>
    <t>2021 census tract classifications were based on adjusted 2016 classifications to avoid anomalous effects of the 2021 pandemic on census journey to work data.</t>
  </si>
  <si>
    <t>Adjustments to the 2021 classifications are marked in the Notes column in the 2021 CT DataMaker Sheet</t>
  </si>
  <si>
    <t>Sheets</t>
  </si>
  <si>
    <t>2006 Original</t>
  </si>
  <si>
    <t>contains original 2006 Census data provided by Statistics Canada and downloaded from PCensus</t>
  </si>
  <si>
    <t>2016 Original</t>
  </si>
  <si>
    <t>contains original 2016 Census data provided by Statistics Canada and downloaded from Computing in the Humanities and Social Sciences (CHASS) through University of Toronto</t>
  </si>
  <si>
    <t>2021 Original</t>
  </si>
  <si>
    <t>contains original 2021 Census tract data provided by Statistics Canada and downloaded from Statistics Canada</t>
  </si>
  <si>
    <t>2016 Datamaker</t>
  </si>
  <si>
    <t>classifies 2016 Census data by the Research Team using the 'T9' classification update from Gordon &amp; Janzen's (2013) 'T8' model</t>
  </si>
  <si>
    <t>estimates 2006 data based on values from Allen &amp; Taylor (2018)</t>
  </si>
  <si>
    <t>compares classifications for 2006 and 2016</t>
  </si>
  <si>
    <t>Weights</t>
  </si>
  <si>
    <t>provides the weighting factors from the Canadian longitudinal census tract database (Taylor &amp; Allen, 2018)</t>
  </si>
  <si>
    <t>2021 CTDataMaker</t>
  </si>
  <si>
    <t>adjusts the 2016 CT population and dwelling unit data for split and new census tracts, based on Allen &amp; Taylor (2018)</t>
  </si>
  <si>
    <t>classifies 2021 Census data by the Research Team using the 'T9' classification update from Gordon &amp; Janzen's (2013) 'T8' model</t>
  </si>
  <si>
    <t>compares classifications for 2006, 2016 and 2021</t>
  </si>
  <si>
    <t>Thresholds</t>
  </si>
  <si>
    <t>contains calculations used to determine active transport and public transit classification floors for 2016 and 2021</t>
  </si>
  <si>
    <t>Summary</t>
  </si>
  <si>
    <t>contains 2016-2021 and 2006-2016 changes for population, total dwelling unit, and occupied dwelling unit data</t>
  </si>
  <si>
    <t>Sources</t>
  </si>
  <si>
    <t>Allen, J., &amp; Taylor, Z. (2018). A new tool for neighbourhood change research: The Canadian longitudinal census tract database, 1971-2016: Canadian longitudinal tract database. The Canadian Geographer, doi:10.1111/cag.12467</t>
  </si>
  <si>
    <t>Gordon, D., &amp; Janzen, M. (2013). Suburban nation? Estimating the size of Canada’s suburban population. Journal of Architectural and Planning Research, 30(3), 197-220.</t>
  </si>
  <si>
    <t>Gordon, D., Wilms, C. &amp; Hindrichs, L. (2018) Still Suburban? Growth in Canadian Suburbs, 2006-2016, Council for Canadian Urbanism Working Paper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</si>
</sst>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quot;-&quot;??_);_(@_)"/>
  </numFmts>
  <fonts count="29">
    <font>
      <sz val="11"/>
      <color theme="1"/>
      <name val="Calibri"/>
      <scheme val="minor"/>
    </font>
    <font>
      <sz val="11"/>
      <color theme="1"/>
      <name val="Calibri"/>
      <family val="2"/>
      <scheme val="minor"/>
    </font>
    <font>
      <sz val="11"/>
      <color theme="1"/>
      <name val="Calibri"/>
      <family val="2"/>
    </font>
    <font>
      <sz val="11"/>
      <color theme="1"/>
      <name val="Calibri"/>
      <family val="2"/>
      <scheme val="minor"/>
    </font>
    <font>
      <sz val="10"/>
      <color theme="1"/>
      <name val="Arial"/>
      <family val="2"/>
    </font>
    <font>
      <b/>
      <sz val="11"/>
      <color theme="1"/>
      <name val="Calibri"/>
      <family val="2"/>
    </font>
    <font>
      <b/>
      <sz val="11"/>
      <color theme="1"/>
      <name val="Calibri"/>
      <family val="2"/>
      <scheme val="minor"/>
    </font>
    <font>
      <b/>
      <sz val="11"/>
      <color theme="1"/>
      <name val="Calibri"/>
      <family val="2"/>
    </font>
    <font>
      <b/>
      <sz val="10"/>
      <color theme="0"/>
      <name val="Calibri"/>
      <family val="2"/>
    </font>
    <font>
      <sz val="10"/>
      <color theme="1"/>
      <name val="Calibri"/>
      <family val="2"/>
    </font>
    <font>
      <u/>
      <sz val="10"/>
      <color rgb="FF0000FF"/>
      <name val="Calibri"/>
      <family val="2"/>
    </font>
    <font>
      <b/>
      <sz val="12"/>
      <color theme="1"/>
      <name val="Calibri"/>
      <family val="2"/>
    </font>
    <font>
      <sz val="11"/>
      <name val="Calibri"/>
      <family val="2"/>
    </font>
    <font>
      <vertAlign val="superscript"/>
      <sz val="11"/>
      <color theme="1"/>
      <name val="Calibri"/>
      <family val="2"/>
    </font>
    <font>
      <sz val="9"/>
      <color indexed="81"/>
      <name val="Tahoma"/>
      <family val="2"/>
    </font>
    <font>
      <b/>
      <sz val="9"/>
      <color indexed="81"/>
      <name val="Tahoma"/>
      <family val="2"/>
    </font>
    <font>
      <sz val="10"/>
      <color rgb="FF000000"/>
      <name val="Calibri"/>
      <family val="2"/>
      <scheme val="minor"/>
    </font>
    <font>
      <b/>
      <sz val="10"/>
      <color rgb="FFFFFFFF"/>
      <name val="Calibri"/>
      <family val="2"/>
    </font>
    <font>
      <sz val="10"/>
      <color rgb="FF000000"/>
      <name val="Calibri"/>
      <family val="2"/>
    </font>
    <font>
      <u/>
      <sz val="10"/>
      <color rgb="FF0000FF"/>
      <name val="Calibri"/>
      <family val="2"/>
    </font>
    <font>
      <i/>
      <sz val="10"/>
      <color rgb="FF000000"/>
      <name val="Calibri"/>
      <family val="2"/>
    </font>
    <font>
      <sz val="10"/>
      <color rgb="FF000000"/>
      <name val="&quot;Times New Roman&quot;"/>
    </font>
    <font>
      <u/>
      <sz val="11"/>
      <color rgb="FF0563C1"/>
      <name val="Calibri"/>
      <family val="2"/>
    </font>
    <font>
      <sz val="10"/>
      <color theme="1"/>
      <name val="Calibri"/>
      <family val="2"/>
    </font>
    <font>
      <b/>
      <sz val="10"/>
      <name val="Calibri"/>
      <family val="2"/>
    </font>
    <font>
      <sz val="11"/>
      <name val="Calibri"/>
      <family val="2"/>
      <scheme val="minor"/>
    </font>
    <font>
      <sz val="10"/>
      <name val="Arial"/>
      <family val="2"/>
    </font>
    <font>
      <b/>
      <sz val="11"/>
      <name val="Calibri"/>
      <family val="2"/>
      <scheme val="minor"/>
    </font>
    <font>
      <b/>
      <sz val="11"/>
      <name val="Calibri"/>
      <family val="2"/>
    </font>
  </fonts>
  <fills count="13">
    <fill>
      <patternFill patternType="none"/>
    </fill>
    <fill>
      <patternFill patternType="gray125"/>
    </fill>
    <fill>
      <patternFill patternType="solid">
        <fgColor rgb="FFFFCCCC"/>
        <bgColor rgb="FFFFCCCC"/>
      </patternFill>
    </fill>
    <fill>
      <patternFill patternType="solid">
        <fgColor rgb="FFC5E0B3"/>
        <bgColor rgb="FFC5E0B3"/>
      </patternFill>
    </fill>
    <fill>
      <patternFill patternType="solid">
        <fgColor rgb="FFA8A800"/>
        <bgColor rgb="FFA8A800"/>
      </patternFill>
    </fill>
    <fill>
      <patternFill patternType="solid">
        <fgColor rgb="FFFFFFBE"/>
        <bgColor rgb="FFFFFFBE"/>
      </patternFill>
    </fill>
    <fill>
      <patternFill patternType="solid">
        <fgColor rgb="FFD8D8D8"/>
        <bgColor rgb="FFD8D8D8"/>
      </patternFill>
    </fill>
    <fill>
      <patternFill patternType="solid">
        <fgColor rgb="FFE6E600"/>
        <bgColor rgb="FFE6E600"/>
      </patternFill>
    </fill>
    <fill>
      <patternFill patternType="solid">
        <fgColor rgb="FFFFFFFF"/>
        <bgColor rgb="FFFFFFFF"/>
      </patternFill>
    </fill>
    <fill>
      <patternFill patternType="solid">
        <fgColor theme="1"/>
        <bgColor theme="1"/>
      </patternFill>
    </fill>
    <fill>
      <patternFill patternType="solid">
        <fgColor rgb="FFBFBFBF"/>
        <bgColor rgb="FFBFBFBF"/>
      </patternFill>
    </fill>
    <fill>
      <patternFill patternType="solid">
        <fgColor theme="8" tint="0.79998168889431442"/>
        <bgColor rgb="FFC5E0B3"/>
      </patternFill>
    </fill>
    <fill>
      <patternFill patternType="solid">
        <fgColor rgb="FF000000"/>
        <bgColor rgb="FF000000"/>
      </patternFill>
    </fill>
  </fills>
  <borders count="50">
    <border>
      <left/>
      <right/>
      <top/>
      <bottom/>
      <diagonal/>
    </border>
    <border>
      <left style="medium">
        <color rgb="FFCCCCCC"/>
      </left>
      <right style="medium">
        <color rgb="FFCCCCCC"/>
      </right>
      <top style="medium">
        <color rgb="FFCCCCCC"/>
      </top>
      <bottom style="medium">
        <color rgb="FFCCCCCC"/>
      </bottom>
      <diagonal/>
    </border>
    <border>
      <left style="thick">
        <color rgb="FF000000"/>
      </left>
      <right style="thick">
        <color rgb="FF000000"/>
      </right>
      <top style="thick">
        <color rgb="FF000000"/>
      </top>
      <bottom style="thick">
        <color rgb="FF000000"/>
      </bottom>
      <diagonal/>
    </border>
    <border>
      <left style="thick">
        <color rgb="FF000000"/>
      </left>
      <right/>
      <top style="thick">
        <color rgb="FF000000"/>
      </top>
      <bottom style="thick">
        <color rgb="FF000000"/>
      </bottom>
      <diagonal/>
    </border>
    <border>
      <left style="thick">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right style="thick">
        <color rgb="FF000000"/>
      </right>
      <top style="thick">
        <color rgb="FF000000"/>
      </top>
      <bottom style="thick">
        <color rgb="FF000000"/>
      </bottom>
      <diagonal/>
    </border>
    <border>
      <left/>
      <right/>
      <top style="thick">
        <color rgb="FF000000"/>
      </top>
      <bottom style="thick">
        <color rgb="FF000000"/>
      </bottom>
      <diagonal/>
    </border>
    <border>
      <left/>
      <right/>
      <top style="thick">
        <color rgb="FF000000"/>
      </top>
      <bottom style="thick">
        <color rgb="FF000000"/>
      </bottom>
      <diagonal/>
    </border>
    <border>
      <left style="thin">
        <color rgb="FF000000"/>
      </left>
      <right style="thick">
        <color rgb="FF000000"/>
      </right>
      <top style="thick">
        <color rgb="FF000000"/>
      </top>
      <bottom style="thick">
        <color rgb="FF000000"/>
      </bottom>
      <diagonal/>
    </border>
    <border>
      <left style="thin">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n">
        <color rgb="FF000000"/>
      </right>
      <top style="thick">
        <color rgb="FF000000"/>
      </top>
      <bottom style="thick">
        <color rgb="FF000000"/>
      </bottom>
      <diagonal/>
    </border>
    <border>
      <left/>
      <right style="thin">
        <color rgb="FF000000"/>
      </right>
      <top style="thick">
        <color rgb="FF000000"/>
      </top>
      <bottom style="thick">
        <color rgb="FF000000"/>
      </bottom>
      <diagonal/>
    </border>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bottom/>
      <diagonal/>
    </border>
    <border>
      <left style="medium">
        <color rgb="FF000000"/>
      </left>
      <right style="medium">
        <color rgb="FF000000"/>
      </right>
      <top/>
      <bottom style="thin">
        <color rgb="FF000000"/>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style="medium">
        <color rgb="FF000000"/>
      </left>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right style="thin">
        <color rgb="FF000000"/>
      </right>
      <top style="medium">
        <color rgb="FF000000"/>
      </top>
      <bottom/>
      <diagonal/>
    </border>
    <border>
      <left style="medium">
        <color rgb="FF000000"/>
      </left>
      <right/>
      <top/>
      <bottom style="medium">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right style="thin">
        <color rgb="FF000000"/>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medium">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right style="medium">
        <color rgb="FF000000"/>
      </right>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right style="thin">
        <color rgb="FF000000"/>
      </right>
      <top/>
      <bottom style="medium">
        <color rgb="FF000000"/>
      </bottom>
      <diagonal/>
    </border>
  </borders>
  <cellStyleXfs count="3">
    <xf numFmtId="0" fontId="0" fillId="0" borderId="0"/>
    <xf numFmtId="0" fontId="16" fillId="0" borderId="14"/>
    <xf numFmtId="0" fontId="1" fillId="0" borderId="14"/>
  </cellStyleXfs>
  <cellXfs count="191">
    <xf numFmtId="0" fontId="0" fillId="0" borderId="0" xfId="0"/>
    <xf numFmtId="2" fontId="2" fillId="0" borderId="0" xfId="0" applyNumberFormat="1" applyFont="1"/>
    <xf numFmtId="0" fontId="3" fillId="0" borderId="0" xfId="0" applyFont="1"/>
    <xf numFmtId="2" fontId="4" fillId="0" borderId="1" xfId="0" applyNumberFormat="1" applyFont="1" applyBorder="1" applyAlignment="1">
      <alignment wrapText="1"/>
    </xf>
    <xf numFmtId="0" fontId="4" fillId="0" borderId="1" xfId="0" applyFont="1" applyBorder="1" applyAlignment="1">
      <alignment horizontal="right" wrapText="1"/>
    </xf>
    <xf numFmtId="0" fontId="4" fillId="0" borderId="1" xfId="0" applyFont="1" applyBorder="1" applyAlignment="1">
      <alignment wrapText="1"/>
    </xf>
    <xf numFmtId="164" fontId="2" fillId="0" borderId="0" xfId="0" applyNumberFormat="1" applyFont="1"/>
    <xf numFmtId="0" fontId="7" fillId="0" borderId="0" xfId="0" applyFont="1"/>
    <xf numFmtId="0" fontId="8" fillId="9" borderId="14" xfId="0" applyFont="1" applyFill="1" applyBorder="1"/>
    <xf numFmtId="49" fontId="9" fillId="0" borderId="0" xfId="0" applyNumberFormat="1" applyFont="1" applyAlignment="1">
      <alignment vertical="center"/>
    </xf>
    <xf numFmtId="49" fontId="10" fillId="0" borderId="0" xfId="0" applyNumberFormat="1" applyFont="1"/>
    <xf numFmtId="0" fontId="2" fillId="10" borderId="29" xfId="0" applyFont="1" applyFill="1" applyBorder="1"/>
    <xf numFmtId="0" fontId="11" fillId="0" borderId="30" xfId="0" applyFont="1" applyBorder="1" applyAlignment="1">
      <alignment horizontal="center" vertical="center"/>
    </xf>
    <xf numFmtId="0" fontId="2" fillId="10" borderId="33" xfId="0" applyFont="1" applyFill="1" applyBorder="1"/>
    <xf numFmtId="0" fontId="7" fillId="0" borderId="34" xfId="0" applyFont="1" applyBorder="1" applyAlignment="1">
      <alignment horizontal="center" vertical="center"/>
    </xf>
    <xf numFmtId="0" fontId="7" fillId="0" borderId="35" xfId="0" applyFont="1" applyBorder="1" applyAlignment="1">
      <alignment horizontal="center" vertical="center"/>
    </xf>
    <xf numFmtId="0" fontId="7" fillId="0" borderId="36" xfId="0" applyFont="1" applyBorder="1" applyAlignment="1">
      <alignment horizontal="center" vertical="center" wrapText="1"/>
    </xf>
    <xf numFmtId="0" fontId="7" fillId="0" borderId="37" xfId="0" applyFont="1" applyBorder="1" applyAlignment="1">
      <alignment horizontal="center" vertical="center"/>
    </xf>
    <xf numFmtId="0" fontId="7" fillId="0" borderId="38" xfId="0" applyFont="1" applyBorder="1" applyAlignment="1">
      <alignment horizontal="center" vertical="center" wrapText="1"/>
    </xf>
    <xf numFmtId="0" fontId="7" fillId="0" borderId="25" xfId="0" applyFont="1" applyBorder="1"/>
    <xf numFmtId="0" fontId="2" fillId="10" borderId="39" xfId="0" applyFont="1" applyFill="1" applyBorder="1" applyAlignment="1">
      <alignment horizontal="center"/>
    </xf>
    <xf numFmtId="10" fontId="2" fillId="0" borderId="31" xfId="0" applyNumberFormat="1" applyFont="1" applyBorder="1" applyAlignment="1">
      <alignment horizontal="center"/>
    </xf>
    <xf numFmtId="10" fontId="2" fillId="0" borderId="32" xfId="0" applyNumberFormat="1" applyFont="1" applyBorder="1" applyAlignment="1">
      <alignment horizontal="center"/>
    </xf>
    <xf numFmtId="10" fontId="2" fillId="0" borderId="26" xfId="0" applyNumberFormat="1" applyFont="1" applyBorder="1" applyAlignment="1">
      <alignment horizontal="center"/>
    </xf>
    <xf numFmtId="10" fontId="2" fillId="0" borderId="27" xfId="0" applyNumberFormat="1" applyFont="1" applyBorder="1" applyAlignment="1">
      <alignment horizontal="center"/>
    </xf>
    <xf numFmtId="0" fontId="7" fillId="0" borderId="28" xfId="0" applyFont="1" applyBorder="1"/>
    <xf numFmtId="0" fontId="2" fillId="0" borderId="40" xfId="0" applyFont="1" applyBorder="1" applyAlignment="1">
      <alignment horizontal="center"/>
    </xf>
    <xf numFmtId="10" fontId="2" fillId="10" borderId="41" xfId="0" applyNumberFormat="1" applyFont="1" applyFill="1" applyBorder="1" applyAlignment="1">
      <alignment horizontal="center"/>
    </xf>
    <xf numFmtId="10" fontId="2" fillId="10" borderId="42" xfId="0" applyNumberFormat="1" applyFont="1" applyFill="1" applyBorder="1" applyAlignment="1">
      <alignment horizontal="center"/>
    </xf>
    <xf numFmtId="10" fontId="2" fillId="10" borderId="14" xfId="0" applyNumberFormat="1" applyFont="1" applyFill="1" applyBorder="1" applyAlignment="1">
      <alignment horizontal="center"/>
    </xf>
    <xf numFmtId="10" fontId="2" fillId="10" borderId="43" xfId="0" applyNumberFormat="1" applyFont="1" applyFill="1" applyBorder="1" applyAlignment="1">
      <alignment horizontal="center"/>
    </xf>
    <xf numFmtId="0" fontId="2" fillId="10" borderId="44" xfId="0" applyFont="1" applyFill="1" applyBorder="1" applyAlignment="1">
      <alignment horizontal="center"/>
    </xf>
    <xf numFmtId="10" fontId="11" fillId="0" borderId="45" xfId="0" applyNumberFormat="1" applyFont="1" applyBorder="1" applyAlignment="1">
      <alignment horizontal="center"/>
    </xf>
    <xf numFmtId="10" fontId="11" fillId="0" borderId="46" xfId="0" applyNumberFormat="1" applyFont="1" applyBorder="1" applyAlignment="1">
      <alignment horizontal="center"/>
    </xf>
    <xf numFmtId="0" fontId="2" fillId="10" borderId="14" xfId="0" applyFont="1" applyFill="1" applyBorder="1" applyAlignment="1">
      <alignment horizontal="center"/>
    </xf>
    <xf numFmtId="0" fontId="2" fillId="10" borderId="43" xfId="0" applyFont="1" applyFill="1" applyBorder="1" applyAlignment="1">
      <alignment horizontal="center"/>
    </xf>
    <xf numFmtId="0" fontId="7" fillId="0" borderId="21" xfId="0" applyFont="1" applyBorder="1"/>
    <xf numFmtId="0" fontId="2" fillId="10" borderId="47" xfId="0" applyFont="1" applyFill="1" applyBorder="1" applyAlignment="1">
      <alignment horizontal="center"/>
    </xf>
    <xf numFmtId="0" fontId="2" fillId="10" borderId="48" xfId="0" applyFont="1" applyFill="1" applyBorder="1" applyAlignment="1">
      <alignment horizontal="center"/>
    </xf>
    <xf numFmtId="0" fontId="2" fillId="10" borderId="49" xfId="0" applyFont="1" applyFill="1" applyBorder="1" applyAlignment="1">
      <alignment horizontal="center"/>
    </xf>
    <xf numFmtId="10" fontId="11" fillId="0" borderId="37" xfId="0" applyNumberFormat="1" applyFont="1" applyBorder="1" applyAlignment="1">
      <alignment horizontal="center"/>
    </xf>
    <xf numFmtId="10" fontId="11" fillId="0" borderId="38" xfId="0" applyNumberFormat="1" applyFont="1" applyBorder="1" applyAlignment="1">
      <alignment horizontal="center"/>
    </xf>
    <xf numFmtId="0" fontId="17" fillId="12" borderId="14" xfId="1" applyFont="1" applyFill="1"/>
    <xf numFmtId="0" fontId="18" fillId="12" borderId="14" xfId="1" applyFont="1" applyFill="1"/>
    <xf numFmtId="0" fontId="18" fillId="0" borderId="14" xfId="1" applyFont="1"/>
    <xf numFmtId="0" fontId="16" fillId="0" borderId="14" xfId="1"/>
    <xf numFmtId="0" fontId="20" fillId="0" borderId="14" xfId="1" applyFont="1"/>
    <xf numFmtId="0" fontId="21" fillId="0" borderId="14" xfId="1" applyFont="1"/>
    <xf numFmtId="0" fontId="21" fillId="0" borderId="14" xfId="1" applyFont="1" applyAlignment="1">
      <alignment horizontal="center"/>
    </xf>
    <xf numFmtId="0" fontId="22" fillId="0" borderId="14" xfId="1" applyFont="1"/>
    <xf numFmtId="0" fontId="18" fillId="0" borderId="14" xfId="1" applyFont="1" applyAlignment="1">
      <alignment horizontal="right"/>
    </xf>
    <xf numFmtId="0" fontId="1" fillId="0" borderId="14" xfId="2"/>
    <xf numFmtId="10" fontId="1" fillId="0" borderId="15" xfId="2" applyNumberFormat="1" applyBorder="1"/>
    <xf numFmtId="10" fontId="6" fillId="0" borderId="15" xfId="2" applyNumberFormat="1" applyFont="1" applyBorder="1"/>
    <xf numFmtId="0" fontId="6" fillId="0" borderId="15" xfId="2" applyFont="1" applyBorder="1"/>
    <xf numFmtId="0" fontId="1" fillId="0" borderId="15" xfId="2" applyBorder="1"/>
    <xf numFmtId="0" fontId="5" fillId="0" borderId="20" xfId="2" applyFont="1" applyBorder="1"/>
    <xf numFmtId="10" fontId="1" fillId="6" borderId="43" xfId="2" applyNumberFormat="1" applyFill="1" applyBorder="1"/>
    <xf numFmtId="10" fontId="1" fillId="6" borderId="14" xfId="2" applyNumberFormat="1" applyFill="1"/>
    <xf numFmtId="0" fontId="1" fillId="6" borderId="14" xfId="2" applyFill="1"/>
    <xf numFmtId="0" fontId="1" fillId="6" borderId="28" xfId="2" applyFill="1" applyBorder="1"/>
    <xf numFmtId="0" fontId="2" fillId="6" borderId="20" xfId="2" applyFont="1" applyFill="1" applyBorder="1"/>
    <xf numFmtId="10" fontId="1" fillId="0" borderId="43" xfId="2" applyNumberFormat="1" applyBorder="1"/>
    <xf numFmtId="10" fontId="1" fillId="0" borderId="14" xfId="2" applyNumberFormat="1"/>
    <xf numFmtId="0" fontId="1" fillId="0" borderId="28" xfId="2" applyBorder="1"/>
    <xf numFmtId="0" fontId="2" fillId="0" borderId="19" xfId="2" applyFont="1" applyBorder="1"/>
    <xf numFmtId="10" fontId="1" fillId="5" borderId="43" xfId="2" applyNumberFormat="1" applyFill="1" applyBorder="1"/>
    <xf numFmtId="10" fontId="1" fillId="5" borderId="14" xfId="2" applyNumberFormat="1" applyFill="1"/>
    <xf numFmtId="0" fontId="1" fillId="5" borderId="14" xfId="2" applyFill="1"/>
    <xf numFmtId="0" fontId="1" fillId="5" borderId="28" xfId="2" applyFill="1" applyBorder="1"/>
    <xf numFmtId="0" fontId="2" fillId="5" borderId="19" xfId="2" applyFont="1" applyFill="1" applyBorder="1"/>
    <xf numFmtId="10" fontId="1" fillId="7" borderId="43" xfId="2" applyNumberFormat="1" applyFill="1" applyBorder="1"/>
    <xf numFmtId="10" fontId="1" fillId="7" borderId="14" xfId="2" applyNumberFormat="1" applyFill="1"/>
    <xf numFmtId="0" fontId="1" fillId="7" borderId="14" xfId="2" applyFill="1"/>
    <xf numFmtId="0" fontId="1" fillId="7" borderId="28" xfId="2" applyFill="1" applyBorder="1"/>
    <xf numFmtId="0" fontId="2" fillId="7" borderId="19" xfId="2" applyFont="1" applyFill="1" applyBorder="1"/>
    <xf numFmtId="10" fontId="1" fillId="4" borderId="27" xfId="2" applyNumberFormat="1" applyFill="1" applyBorder="1"/>
    <xf numFmtId="10" fontId="1" fillId="4" borderId="26" xfId="2" applyNumberFormat="1" applyFill="1" applyBorder="1"/>
    <xf numFmtId="0" fontId="1" fillId="4" borderId="26" xfId="2" applyFill="1" applyBorder="1"/>
    <xf numFmtId="0" fontId="1" fillId="4" borderId="29" xfId="2" applyFill="1" applyBorder="1"/>
    <xf numFmtId="0" fontId="2" fillId="4" borderId="17" xfId="2" applyFont="1" applyFill="1" applyBorder="1"/>
    <xf numFmtId="0" fontId="5" fillId="0" borderId="16" xfId="2" applyFont="1" applyBorder="1" applyAlignment="1">
      <alignment horizontal="center" wrapText="1"/>
    </xf>
    <xf numFmtId="0" fontId="5" fillId="0" borderId="23" xfId="2" applyFont="1" applyBorder="1" applyAlignment="1">
      <alignment horizontal="center" wrapText="1"/>
    </xf>
    <xf numFmtId="0" fontId="5" fillId="0" borderId="24" xfId="2" applyFont="1" applyBorder="1" applyAlignment="1">
      <alignment horizontal="center" wrapText="1"/>
    </xf>
    <xf numFmtId="0" fontId="5" fillId="0" borderId="15" xfId="2" applyFont="1" applyBorder="1" applyAlignment="1">
      <alignment horizontal="center" wrapText="1"/>
    </xf>
    <xf numFmtId="0" fontId="1" fillId="8" borderId="16" xfId="2" applyFill="1" applyBorder="1"/>
    <xf numFmtId="10" fontId="6" fillId="8" borderId="22" xfId="2" applyNumberFormat="1" applyFont="1" applyFill="1" applyBorder="1"/>
    <xf numFmtId="3" fontId="6" fillId="0" borderId="15" xfId="2" applyNumberFormat="1" applyFont="1" applyBorder="1"/>
    <xf numFmtId="0" fontId="1" fillId="0" borderId="22" xfId="2" applyBorder="1"/>
    <xf numFmtId="0" fontId="5" fillId="0" borderId="33" xfId="2" applyFont="1" applyBorder="1"/>
    <xf numFmtId="0" fontId="1" fillId="6" borderId="18" xfId="2" applyFill="1" applyBorder="1"/>
    <xf numFmtId="10" fontId="1" fillId="8" borderId="14" xfId="2" applyNumberFormat="1" applyFill="1"/>
    <xf numFmtId="3" fontId="1" fillId="0" borderId="18" xfId="2" applyNumberFormat="1" applyBorder="1"/>
    <xf numFmtId="10" fontId="1" fillId="0" borderId="18" xfId="2" applyNumberFormat="1" applyBorder="1"/>
    <xf numFmtId="10" fontId="1" fillId="5" borderId="18" xfId="2" applyNumberFormat="1" applyFill="1" applyBorder="1"/>
    <xf numFmtId="3" fontId="1" fillId="5" borderId="18" xfId="2" applyNumberFormat="1" applyFill="1" applyBorder="1"/>
    <xf numFmtId="0" fontId="1" fillId="7" borderId="18" xfId="2" applyFill="1" applyBorder="1"/>
    <xf numFmtId="10" fontId="1" fillId="7" borderId="18" xfId="2" applyNumberFormat="1" applyFill="1" applyBorder="1"/>
    <xf numFmtId="10" fontId="1" fillId="4" borderId="14" xfId="2" applyNumberFormat="1" applyFill="1"/>
    <xf numFmtId="10" fontId="1" fillId="4" borderId="18" xfId="2" applyNumberFormat="1" applyFill="1" applyBorder="1"/>
    <xf numFmtId="3" fontId="1" fillId="4" borderId="18" xfId="2" applyNumberFormat="1" applyFill="1" applyBorder="1"/>
    <xf numFmtId="0" fontId="5" fillId="0" borderId="14" xfId="2" applyFont="1" applyAlignment="1">
      <alignment horizontal="center" wrapText="1"/>
    </xf>
    <xf numFmtId="0" fontId="24" fillId="0" borderId="2" xfId="0" applyFont="1" applyBorder="1" applyAlignment="1">
      <alignment vertical="center" wrapText="1"/>
    </xf>
    <xf numFmtId="2" fontId="24" fillId="2" borderId="2" xfId="0" applyNumberFormat="1" applyFont="1" applyFill="1" applyBorder="1" applyAlignment="1">
      <alignment vertical="center" wrapText="1"/>
    </xf>
    <xf numFmtId="2" fontId="24" fillId="0" borderId="2" xfId="0" applyNumberFormat="1" applyFont="1" applyBorder="1" applyAlignment="1">
      <alignment horizontal="center" vertical="center" wrapText="1"/>
    </xf>
    <xf numFmtId="4" fontId="24" fillId="2" borderId="3" xfId="0" applyNumberFormat="1" applyFont="1" applyFill="1" applyBorder="1" applyAlignment="1">
      <alignment horizontal="center" vertical="center" wrapText="1"/>
    </xf>
    <xf numFmtId="4" fontId="24" fillId="0" borderId="4" xfId="0" applyNumberFormat="1" applyFont="1" applyBorder="1" applyAlignment="1">
      <alignment horizontal="center" vertical="center" wrapText="1"/>
    </xf>
    <xf numFmtId="3" fontId="24" fillId="2" borderId="5" xfId="0" applyNumberFormat="1" applyFont="1" applyFill="1" applyBorder="1" applyAlignment="1">
      <alignment horizontal="center" vertical="center" wrapText="1"/>
    </xf>
    <xf numFmtId="3" fontId="24" fillId="0" borderId="6" xfId="0" applyNumberFormat="1" applyFont="1" applyBorder="1" applyAlignment="1">
      <alignment horizontal="center" vertical="center" wrapText="1"/>
    </xf>
    <xf numFmtId="1" fontId="24" fillId="2" borderId="7" xfId="0" applyNumberFormat="1" applyFont="1" applyFill="1" applyBorder="1" applyAlignment="1">
      <alignment horizontal="center" vertical="center" wrapText="1"/>
    </xf>
    <xf numFmtId="1" fontId="24" fillId="0" borderId="8" xfId="0" applyNumberFormat="1" applyFont="1" applyBorder="1" applyAlignment="1">
      <alignment horizontal="center" vertical="center" wrapText="1"/>
    </xf>
    <xf numFmtId="3" fontId="24" fillId="2" borderId="7" xfId="0" applyNumberFormat="1" applyFont="1" applyFill="1" applyBorder="1" applyAlignment="1">
      <alignment horizontal="center" vertical="center" wrapText="1"/>
    </xf>
    <xf numFmtId="3" fontId="24" fillId="0" borderId="8" xfId="0" applyNumberFormat="1" applyFont="1" applyBorder="1" applyAlignment="1">
      <alignment horizontal="center" vertical="center" wrapText="1"/>
    </xf>
    <xf numFmtId="1" fontId="24" fillId="2" borderId="3" xfId="0" applyNumberFormat="1" applyFont="1" applyFill="1" applyBorder="1" applyAlignment="1">
      <alignment horizontal="center" vertical="center" wrapText="1"/>
    </xf>
    <xf numFmtId="1" fontId="24" fillId="0" borderId="4" xfId="0" applyNumberFormat="1" applyFont="1" applyBorder="1" applyAlignment="1">
      <alignment horizontal="center" vertical="center" wrapText="1"/>
    </xf>
    <xf numFmtId="3" fontId="24" fillId="2" borderId="10" xfId="0" applyNumberFormat="1" applyFont="1" applyFill="1" applyBorder="1" applyAlignment="1">
      <alignment horizontal="center" vertical="center" wrapText="1"/>
    </xf>
    <xf numFmtId="3" fontId="24" fillId="0" borderId="11" xfId="0" applyNumberFormat="1" applyFont="1" applyBorder="1" applyAlignment="1">
      <alignment horizontal="center" vertical="center" wrapText="1"/>
    </xf>
    <xf numFmtId="0" fontId="24" fillId="2" borderId="7" xfId="0" applyFont="1" applyFill="1" applyBorder="1" applyAlignment="1">
      <alignment horizontal="center" vertical="center" wrapText="1"/>
    </xf>
    <xf numFmtId="10" fontId="24" fillId="0" borderId="8" xfId="0" applyNumberFormat="1" applyFont="1" applyBorder="1" applyAlignment="1">
      <alignment horizontal="center" vertical="center" wrapText="1"/>
    </xf>
    <xf numFmtId="0" fontId="24" fillId="2" borderId="12" xfId="0" applyFont="1" applyFill="1" applyBorder="1" applyAlignment="1">
      <alignment horizontal="center" vertical="center" wrapText="1"/>
    </xf>
    <xf numFmtId="0" fontId="24" fillId="0" borderId="13" xfId="0" applyFont="1" applyBorder="1" applyAlignment="1">
      <alignment horizontal="center" vertical="center" wrapText="1"/>
    </xf>
    <xf numFmtId="0" fontId="24" fillId="0" borderId="8" xfId="0" applyFont="1" applyBorder="1" applyAlignment="1">
      <alignment horizontal="center" vertical="center" wrapText="1"/>
    </xf>
    <xf numFmtId="3" fontId="24" fillId="2" borderId="9" xfId="0" applyNumberFormat="1" applyFont="1" applyFill="1" applyBorder="1" applyAlignment="1">
      <alignment horizontal="center" vertical="center" wrapText="1"/>
    </xf>
    <xf numFmtId="3" fontId="24" fillId="0" borderId="9" xfId="0" applyNumberFormat="1" applyFont="1" applyBorder="1" applyAlignment="1">
      <alignment horizontal="center" vertical="center" wrapText="1"/>
    </xf>
    <xf numFmtId="0" fontId="24" fillId="2" borderId="2" xfId="0" applyFont="1" applyFill="1" applyBorder="1" applyAlignment="1">
      <alignment horizontal="center" vertical="center" wrapText="1"/>
    </xf>
    <xf numFmtId="0" fontId="24" fillId="0" borderId="2" xfId="0" applyFont="1" applyBorder="1" applyAlignment="1">
      <alignment horizontal="center" vertical="center" wrapText="1"/>
    </xf>
    <xf numFmtId="0" fontId="25" fillId="0" borderId="0" xfId="0" applyFont="1"/>
    <xf numFmtId="0" fontId="12" fillId="3" borderId="14" xfId="0" applyFont="1" applyFill="1" applyBorder="1"/>
    <xf numFmtId="2" fontId="12" fillId="3" borderId="14" xfId="0" applyNumberFormat="1" applyFont="1" applyFill="1" applyBorder="1"/>
    <xf numFmtId="0" fontId="26" fillId="3" borderId="1" xfId="0" applyFont="1" applyFill="1" applyBorder="1" applyAlignment="1">
      <alignment horizontal="right" wrapText="1"/>
    </xf>
    <xf numFmtId="164" fontId="12" fillId="3" borderId="14" xfId="0" applyNumberFormat="1" applyFont="1" applyFill="1" applyBorder="1"/>
    <xf numFmtId="164" fontId="26" fillId="3" borderId="1" xfId="0" applyNumberFormat="1" applyFont="1" applyFill="1" applyBorder="1" applyAlignment="1">
      <alignment horizontal="right" wrapText="1"/>
    </xf>
    <xf numFmtId="10" fontId="12" fillId="3" borderId="14" xfId="0" applyNumberFormat="1" applyFont="1" applyFill="1" applyBorder="1"/>
    <xf numFmtId="0" fontId="12" fillId="11" borderId="14" xfId="0" applyFont="1" applyFill="1" applyBorder="1"/>
    <xf numFmtId="0" fontId="12" fillId="4" borderId="14" xfId="0" applyFont="1" applyFill="1" applyBorder="1"/>
    <xf numFmtId="2" fontId="26" fillId="4" borderId="1" xfId="0" applyNumberFormat="1" applyFont="1" applyFill="1" applyBorder="1" applyAlignment="1">
      <alignment wrapText="1"/>
    </xf>
    <xf numFmtId="2" fontId="12" fillId="4" borderId="14" xfId="0" applyNumberFormat="1" applyFont="1" applyFill="1" applyBorder="1"/>
    <xf numFmtId="0" fontId="26" fillId="4" borderId="1" xfId="0" applyFont="1" applyFill="1" applyBorder="1" applyAlignment="1">
      <alignment horizontal="right" wrapText="1"/>
    </xf>
    <xf numFmtId="164" fontId="12" fillId="4" borderId="14" xfId="0" applyNumberFormat="1" applyFont="1" applyFill="1" applyBorder="1"/>
    <xf numFmtId="164" fontId="26" fillId="4" borderId="1" xfId="0" applyNumberFormat="1" applyFont="1" applyFill="1" applyBorder="1" applyAlignment="1">
      <alignment horizontal="right" wrapText="1"/>
    </xf>
    <xf numFmtId="10" fontId="12" fillId="4" borderId="14" xfId="0" applyNumberFormat="1" applyFont="1" applyFill="1" applyBorder="1"/>
    <xf numFmtId="0" fontId="12" fillId="5" borderId="14" xfId="0" applyFont="1" applyFill="1" applyBorder="1"/>
    <xf numFmtId="2" fontId="26" fillId="5" borderId="1" xfId="0" applyNumberFormat="1" applyFont="1" applyFill="1" applyBorder="1" applyAlignment="1">
      <alignment wrapText="1"/>
    </xf>
    <xf numFmtId="2" fontId="12" fillId="5" borderId="14" xfId="0" applyNumberFormat="1" applyFont="1" applyFill="1" applyBorder="1"/>
    <xf numFmtId="0" fontId="26" fillId="5" borderId="1" xfId="0" applyFont="1" applyFill="1" applyBorder="1" applyAlignment="1">
      <alignment horizontal="right" wrapText="1"/>
    </xf>
    <xf numFmtId="164" fontId="12" fillId="5" borderId="14" xfId="0" applyNumberFormat="1" applyFont="1" applyFill="1" applyBorder="1"/>
    <xf numFmtId="164" fontId="26" fillId="5" borderId="1" xfId="0" applyNumberFormat="1" applyFont="1" applyFill="1" applyBorder="1" applyAlignment="1">
      <alignment horizontal="right" wrapText="1"/>
    </xf>
    <xf numFmtId="10" fontId="12" fillId="5" borderId="14" xfId="0" applyNumberFormat="1" applyFont="1" applyFill="1" applyBorder="1"/>
    <xf numFmtId="2" fontId="26" fillId="6" borderId="1" xfId="0" applyNumberFormat="1" applyFont="1" applyFill="1" applyBorder="1" applyAlignment="1">
      <alignment wrapText="1"/>
    </xf>
    <xf numFmtId="0" fontId="26" fillId="6" borderId="1" xfId="0" applyFont="1" applyFill="1" applyBorder="1" applyAlignment="1">
      <alignment horizontal="right" wrapText="1"/>
    </xf>
    <xf numFmtId="164" fontId="26" fillId="6" borderId="1" xfId="0" applyNumberFormat="1" applyFont="1" applyFill="1" applyBorder="1" applyAlignment="1">
      <alignment horizontal="right" wrapText="1"/>
    </xf>
    <xf numFmtId="0" fontId="26" fillId="6" borderId="1" xfId="0" applyFont="1" applyFill="1" applyBorder="1" applyAlignment="1">
      <alignment wrapText="1"/>
    </xf>
    <xf numFmtId="2" fontId="26" fillId="0" borderId="1" xfId="0" applyNumberFormat="1" applyFont="1" applyBorder="1" applyAlignment="1">
      <alignment wrapText="1"/>
    </xf>
    <xf numFmtId="2" fontId="12" fillId="0" borderId="0" xfId="0" applyNumberFormat="1" applyFont="1"/>
    <xf numFmtId="0" fontId="26" fillId="0" borderId="1" xfId="0" applyFont="1" applyBorder="1" applyAlignment="1">
      <alignment horizontal="right" wrapText="1"/>
    </xf>
    <xf numFmtId="164" fontId="12" fillId="0" borderId="0" xfId="0" applyNumberFormat="1" applyFont="1"/>
    <xf numFmtId="164" fontId="26" fillId="0" borderId="1" xfId="0" applyNumberFormat="1" applyFont="1" applyBorder="1" applyAlignment="1">
      <alignment horizontal="right" wrapText="1"/>
    </xf>
    <xf numFmtId="164" fontId="25" fillId="0" borderId="0" xfId="0" applyNumberFormat="1" applyFont="1"/>
    <xf numFmtId="10" fontId="12" fillId="0" borderId="0" xfId="0" applyNumberFormat="1" applyFont="1"/>
    <xf numFmtId="0" fontId="12" fillId="0" borderId="0" xfId="0" applyFont="1"/>
    <xf numFmtId="0" fontId="25" fillId="0" borderId="14" xfId="2" applyFont="1"/>
    <xf numFmtId="0" fontId="27" fillId="0" borderId="15" xfId="2" applyFont="1" applyBorder="1"/>
    <xf numFmtId="0" fontId="25" fillId="6" borderId="14" xfId="2" applyFont="1" applyFill="1"/>
    <xf numFmtId="0" fontId="25" fillId="5" borderId="14" xfId="2" applyFont="1" applyFill="1"/>
    <xf numFmtId="0" fontId="25" fillId="7" borderId="14" xfId="2" applyFont="1" applyFill="1"/>
    <xf numFmtId="0" fontId="25" fillId="4" borderId="26" xfId="2" applyFont="1" applyFill="1" applyBorder="1"/>
    <xf numFmtId="0" fontId="28" fillId="0" borderId="23" xfId="2" applyFont="1" applyBorder="1" applyAlignment="1">
      <alignment horizontal="center" wrapText="1"/>
    </xf>
    <xf numFmtId="0" fontId="28" fillId="0" borderId="24" xfId="2" applyFont="1" applyBorder="1" applyAlignment="1">
      <alignment horizontal="center" wrapText="1"/>
    </xf>
    <xf numFmtId="3" fontId="27" fillId="0" borderId="15" xfId="2" applyNumberFormat="1" applyFont="1" applyBorder="1"/>
    <xf numFmtId="0" fontId="25" fillId="6" borderId="18" xfId="2" applyFont="1" applyFill="1" applyBorder="1"/>
    <xf numFmtId="3" fontId="25" fillId="0" borderId="18" xfId="2" applyNumberFormat="1" applyFont="1" applyBorder="1"/>
    <xf numFmtId="0" fontId="25" fillId="7" borderId="18" xfId="2" applyFont="1" applyFill="1" applyBorder="1"/>
    <xf numFmtId="0" fontId="20" fillId="0" borderId="14" xfId="1" applyFont="1"/>
    <xf numFmtId="0" fontId="16" fillId="0" borderId="14" xfId="1"/>
    <xf numFmtId="0" fontId="19" fillId="0" borderId="14" xfId="1" applyFont="1"/>
    <xf numFmtId="0" fontId="18" fillId="0" borderId="14" xfId="1" applyFont="1"/>
    <xf numFmtId="0" fontId="22" fillId="0" borderId="14" xfId="1" applyFont="1"/>
    <xf numFmtId="0" fontId="23" fillId="0" borderId="14" xfId="1" applyFont="1"/>
    <xf numFmtId="0" fontId="11" fillId="0" borderId="31" xfId="0" applyFont="1" applyBorder="1" applyAlignment="1">
      <alignment horizontal="center" vertical="center"/>
    </xf>
    <xf numFmtId="0" fontId="12" fillId="0" borderId="32" xfId="0" applyFont="1" applyBorder="1"/>
    <xf numFmtId="0" fontId="11" fillId="0" borderId="26" xfId="0" applyFont="1" applyBorder="1" applyAlignment="1">
      <alignment horizontal="center" vertical="center"/>
    </xf>
    <xf numFmtId="0" fontId="12" fillId="0" borderId="27" xfId="0" applyFont="1" applyBorder="1"/>
    <xf numFmtId="0" fontId="12" fillId="6" borderId="14" xfId="0" applyFont="1" applyFill="1" applyBorder="1"/>
    <xf numFmtId="0" fontId="25" fillId="0" borderId="0" xfId="0" applyFont="1" applyBorder="1"/>
    <xf numFmtId="2" fontId="12" fillId="6" borderId="14" xfId="0" applyNumberFormat="1" applyFont="1" applyFill="1" applyBorder="1"/>
    <xf numFmtId="2" fontId="12" fillId="0" borderId="0" xfId="0" applyNumberFormat="1" applyFont="1" applyBorder="1"/>
    <xf numFmtId="164" fontId="12" fillId="6" borderId="14" xfId="0" applyNumberFormat="1" applyFont="1" applyFill="1" applyBorder="1"/>
    <xf numFmtId="164" fontId="12" fillId="0" borderId="0" xfId="0" applyNumberFormat="1" applyFont="1" applyBorder="1"/>
    <xf numFmtId="164" fontId="25" fillId="0" borderId="0" xfId="0" applyNumberFormat="1" applyFont="1" applyBorder="1"/>
    <xf numFmtId="10" fontId="12" fillId="6" borderId="14" xfId="0" applyNumberFormat="1" applyFont="1" applyFill="1" applyBorder="1"/>
    <xf numFmtId="10" fontId="12" fillId="0" borderId="0" xfId="0" applyNumberFormat="1" applyFont="1" applyBorder="1"/>
  </cellXfs>
  <cellStyles count="3">
    <cellStyle name="Normal" xfId="0" builtinId="0"/>
    <cellStyle name="Normal 2" xfId="1" xr:uid="{2E6765A0-2582-4675-96B3-14CE7BEEFB51}"/>
    <cellStyle name="Normal 3" xfId="2" xr:uid="{37B52FE6-1CFD-4FEE-A818-9DDFEEE5E8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12.statcan.gc.ca/census-recensement/2021/dp-pd/prof/details/download-telecharger.cfm?Lang=E" TargetMode="External"/><Relationship Id="rId2" Type="http://schemas.openxmlformats.org/officeDocument/2006/relationships/hyperlink" Target="https://datacentre.chass.utoronto.ca/" TargetMode="External"/><Relationship Id="rId1" Type="http://schemas.openxmlformats.org/officeDocument/2006/relationships/hyperlink" Target="http://www.canadiansuburbs.ca/" TargetMode="External"/><Relationship Id="rId6" Type="http://schemas.openxmlformats.org/officeDocument/2006/relationships/hyperlink" Target="https://www.canadiansuburbs.ca/wp-content/uploads/2022/03/Still_Suburban_Monograph_2016.pdf" TargetMode="External"/><Relationship Id="rId5" Type="http://schemas.openxmlformats.org/officeDocument/2006/relationships/hyperlink" Target="https://japr.homestead.com/Gordon_FinalVersion131216.pdf" TargetMode="External"/><Relationship Id="rId4" Type="http://schemas.openxmlformats.org/officeDocument/2006/relationships/hyperlink" Target="https://borealisdata.ca/dataset.xhtml?persistentId=doi:10.5683/SP/EUG3DT" TargetMode="Externa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 Type="http://schemas.openxmlformats.org/officeDocument/2006/relationships/hyperlink" Target="https://www150.statcan.gc.ca/n1/daily-quotidien/171129/t001c-eng.htm" TargetMode="External"/></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808DD-A5BA-40E2-9615-366680AD58BC}">
  <sheetPr>
    <outlinePr summaryBelow="0" summaryRight="0"/>
  </sheetPr>
  <dimension ref="A1:R58"/>
  <sheetViews>
    <sheetView workbookViewId="0"/>
    <sheetView workbookViewId="1">
      <selection activeCell="S2" sqref="S2"/>
    </sheetView>
  </sheetViews>
  <sheetFormatPr defaultColWidth="12.5703125" defaultRowHeight="15.75" customHeight="1"/>
  <cols>
    <col min="1" max="1" width="12.5703125" style="45"/>
    <col min="2" max="2" width="26" style="45" customWidth="1"/>
    <col min="3" max="16384" width="12.5703125" style="45"/>
  </cols>
  <sheetData>
    <row r="1" spans="1:18" ht="12.75">
      <c r="A1" s="42" t="s">
        <v>121</v>
      </c>
      <c r="B1" s="43"/>
      <c r="C1" s="44"/>
      <c r="D1" s="44"/>
      <c r="E1" s="44"/>
      <c r="F1" s="44"/>
      <c r="G1" s="44"/>
      <c r="H1" s="44"/>
      <c r="I1" s="44"/>
      <c r="J1" s="44"/>
      <c r="K1" s="44"/>
      <c r="L1" s="44"/>
      <c r="M1" s="44"/>
      <c r="N1" s="44"/>
      <c r="O1" s="44"/>
      <c r="P1" s="44"/>
      <c r="Q1" s="44"/>
      <c r="R1" s="44"/>
    </row>
    <row r="2" spans="1:18" ht="12.75">
      <c r="A2" s="174" t="s">
        <v>122</v>
      </c>
      <c r="B2" s="173"/>
      <c r="C2" s="173"/>
      <c r="D2" s="173"/>
      <c r="E2" s="173"/>
      <c r="F2" s="173"/>
      <c r="G2" s="44"/>
      <c r="H2" s="44"/>
      <c r="I2" s="44"/>
      <c r="J2" s="44"/>
      <c r="K2" s="44"/>
      <c r="L2" s="44"/>
      <c r="M2" s="44"/>
      <c r="N2" s="44"/>
      <c r="O2" s="44"/>
      <c r="P2" s="44"/>
      <c r="Q2" s="44"/>
      <c r="R2" s="44"/>
    </row>
    <row r="3" spans="1:18" ht="12.75">
      <c r="A3" s="175" t="s">
        <v>123</v>
      </c>
      <c r="B3" s="173"/>
      <c r="C3" s="173"/>
      <c r="D3" s="44"/>
      <c r="E3" s="44"/>
      <c r="F3" s="44"/>
      <c r="G3" s="44"/>
      <c r="H3" s="44"/>
      <c r="I3" s="44"/>
      <c r="J3" s="44"/>
      <c r="K3" s="44"/>
      <c r="L3" s="44"/>
      <c r="M3" s="44"/>
      <c r="N3" s="44"/>
      <c r="O3" s="44"/>
      <c r="P3" s="44"/>
      <c r="Q3" s="44"/>
      <c r="R3" s="44"/>
    </row>
    <row r="4" spans="1:18" ht="12.75">
      <c r="A4" s="175" t="s">
        <v>124</v>
      </c>
      <c r="B4" s="173"/>
      <c r="C4" s="173"/>
      <c r="D4" s="173"/>
      <c r="E4" s="173"/>
      <c r="F4" s="173"/>
      <c r="G4" s="173"/>
      <c r="H4" s="44"/>
      <c r="I4" s="44"/>
      <c r="J4" s="44"/>
      <c r="K4" s="44"/>
      <c r="L4" s="44"/>
      <c r="M4" s="44"/>
      <c r="N4" s="44"/>
      <c r="O4" s="44"/>
      <c r="P4" s="44"/>
      <c r="Q4" s="44"/>
      <c r="R4" s="44"/>
    </row>
    <row r="5" spans="1:18" ht="12.75">
      <c r="A5" s="175" t="s">
        <v>125</v>
      </c>
      <c r="B5" s="173"/>
      <c r="C5" s="173"/>
      <c r="D5" s="173"/>
      <c r="E5" s="173"/>
      <c r="F5" s="173"/>
      <c r="G5" s="44"/>
      <c r="H5" s="44"/>
      <c r="I5" s="44"/>
      <c r="J5" s="44"/>
      <c r="K5" s="44"/>
      <c r="L5" s="44"/>
      <c r="M5" s="44"/>
      <c r="N5" s="44"/>
      <c r="O5" s="44"/>
      <c r="P5" s="44"/>
      <c r="Q5" s="44"/>
      <c r="R5" s="44"/>
    </row>
    <row r="6" spans="1:18" ht="12.75">
      <c r="A6" s="175" t="s">
        <v>126</v>
      </c>
      <c r="B6" s="173"/>
      <c r="C6" s="173"/>
      <c r="D6" s="173"/>
      <c r="E6" s="44"/>
      <c r="F6" s="44"/>
      <c r="G6" s="44"/>
      <c r="H6" s="44"/>
      <c r="I6" s="44"/>
      <c r="J6" s="44"/>
      <c r="K6" s="44"/>
      <c r="L6" s="44"/>
      <c r="M6" s="44"/>
      <c r="N6" s="44"/>
      <c r="O6" s="44"/>
      <c r="P6" s="44"/>
      <c r="Q6" s="44"/>
      <c r="R6" s="44"/>
    </row>
    <row r="7" spans="1:18" ht="12.75">
      <c r="A7" s="175" t="s">
        <v>127</v>
      </c>
      <c r="B7" s="173"/>
      <c r="C7" s="44"/>
      <c r="D7" s="44"/>
      <c r="E7" s="44"/>
      <c r="F7" s="44"/>
      <c r="G7" s="44"/>
      <c r="H7" s="44"/>
      <c r="I7" s="44"/>
      <c r="J7" s="44"/>
      <c r="K7" s="44"/>
      <c r="L7" s="44"/>
      <c r="M7" s="44"/>
      <c r="N7" s="44"/>
      <c r="O7" s="44"/>
      <c r="P7" s="44"/>
      <c r="Q7" s="44"/>
      <c r="R7" s="44"/>
    </row>
    <row r="8" spans="1:18" ht="12.75">
      <c r="A8" s="175" t="s">
        <v>128</v>
      </c>
      <c r="B8" s="173"/>
      <c r="C8" s="173"/>
      <c r="D8" s="173"/>
      <c r="E8" s="44"/>
      <c r="F8" s="44"/>
      <c r="G8" s="44"/>
      <c r="H8" s="44"/>
      <c r="I8" s="44"/>
      <c r="J8" s="44"/>
      <c r="K8" s="44"/>
      <c r="L8" s="44"/>
      <c r="M8" s="44"/>
      <c r="N8" s="44"/>
      <c r="O8" s="44"/>
      <c r="P8" s="44"/>
      <c r="Q8" s="44"/>
      <c r="R8" s="44"/>
    </row>
    <row r="9" spans="1:18" ht="12.75">
      <c r="A9" s="44"/>
      <c r="B9" s="44"/>
      <c r="C9" s="44"/>
      <c r="D9" s="44"/>
      <c r="E9" s="44"/>
      <c r="F9" s="44"/>
      <c r="G9" s="44"/>
      <c r="H9" s="44"/>
      <c r="I9" s="44"/>
      <c r="J9" s="44"/>
      <c r="K9" s="44"/>
      <c r="L9" s="44"/>
      <c r="M9" s="44"/>
      <c r="N9" s="44"/>
      <c r="O9" s="44"/>
      <c r="P9" s="44"/>
      <c r="Q9" s="44"/>
      <c r="R9" s="44"/>
    </row>
    <row r="10" spans="1:18" ht="12.75">
      <c r="A10" s="42" t="s">
        <v>129</v>
      </c>
      <c r="B10" s="43"/>
      <c r="C10" s="44"/>
      <c r="D10" s="44"/>
      <c r="E10" s="44"/>
      <c r="F10" s="44"/>
      <c r="G10" s="44"/>
      <c r="H10" s="44"/>
      <c r="I10" s="44"/>
      <c r="J10" s="44"/>
      <c r="K10" s="44"/>
      <c r="L10" s="44"/>
      <c r="M10" s="44"/>
      <c r="N10" s="44"/>
      <c r="O10" s="44"/>
      <c r="P10" s="44"/>
      <c r="Q10" s="44"/>
      <c r="R10" s="44"/>
    </row>
    <row r="11" spans="1:18" ht="12.75">
      <c r="A11" s="172" t="s">
        <v>130</v>
      </c>
      <c r="B11" s="173"/>
      <c r="C11" s="173"/>
      <c r="D11" s="173"/>
      <c r="E11" s="173"/>
      <c r="F11" s="47"/>
      <c r="G11" s="47"/>
      <c r="H11" s="47"/>
      <c r="I11" s="47"/>
      <c r="J11" s="47"/>
      <c r="K11" s="44"/>
      <c r="L11" s="44"/>
      <c r="M11" s="44"/>
      <c r="N11" s="44"/>
      <c r="O11" s="44"/>
      <c r="P11" s="44"/>
      <c r="Q11" s="44"/>
      <c r="R11" s="44"/>
    </row>
    <row r="12" spans="1:18" ht="12.75">
      <c r="A12" s="172" t="s">
        <v>131</v>
      </c>
      <c r="B12" s="173"/>
      <c r="C12" s="173"/>
      <c r="D12" s="173"/>
      <c r="E12" s="173"/>
      <c r="F12" s="173"/>
      <c r="G12" s="173"/>
      <c r="H12" s="173"/>
      <c r="I12" s="47"/>
      <c r="J12" s="47"/>
      <c r="K12" s="47"/>
      <c r="L12" s="47"/>
      <c r="M12" s="47"/>
      <c r="N12" s="44"/>
      <c r="O12" s="44"/>
      <c r="P12" s="44"/>
      <c r="Q12" s="44"/>
      <c r="R12" s="44"/>
    </row>
    <row r="13" spans="1:18" ht="12.75">
      <c r="A13" s="172" t="s">
        <v>132</v>
      </c>
      <c r="B13" s="173"/>
      <c r="C13" s="173"/>
      <c r="D13" s="173"/>
      <c r="E13" s="173"/>
      <c r="F13" s="173"/>
      <c r="G13" s="173"/>
      <c r="H13" s="173"/>
      <c r="I13" s="173"/>
      <c r="J13" s="173"/>
      <c r="K13" s="173"/>
      <c r="L13" s="173"/>
      <c r="M13" s="47"/>
      <c r="N13" s="47"/>
      <c r="O13" s="47"/>
      <c r="P13" s="47"/>
      <c r="Q13" s="47"/>
      <c r="R13" s="47"/>
    </row>
    <row r="14" spans="1:18" ht="12.75">
      <c r="A14" s="172" t="s">
        <v>133</v>
      </c>
      <c r="B14" s="173"/>
      <c r="C14" s="173"/>
      <c r="D14" s="173"/>
      <c r="E14" s="173"/>
      <c r="F14" s="173"/>
      <c r="G14" s="173"/>
      <c r="H14" s="173"/>
      <c r="I14" s="173"/>
      <c r="J14" s="173"/>
      <c r="K14" s="173"/>
      <c r="L14" s="47"/>
      <c r="M14" s="47"/>
      <c r="N14" s="47"/>
      <c r="O14" s="47"/>
      <c r="P14" s="47"/>
      <c r="Q14" s="47"/>
      <c r="R14" s="44"/>
    </row>
    <row r="15" spans="1:18" ht="12.75">
      <c r="A15" s="172" t="s">
        <v>134</v>
      </c>
      <c r="B15" s="173"/>
      <c r="C15" s="173"/>
      <c r="D15" s="173"/>
      <c r="E15" s="173"/>
      <c r="F15" s="173"/>
      <c r="G15" s="173"/>
      <c r="H15" s="173"/>
      <c r="I15" s="48"/>
      <c r="J15" s="48"/>
      <c r="K15" s="48"/>
      <c r="L15" s="48"/>
      <c r="M15" s="48"/>
      <c r="N15" s="48"/>
      <c r="O15" s="48"/>
      <c r="P15" s="48"/>
      <c r="Q15" s="48"/>
      <c r="R15" s="48"/>
    </row>
    <row r="16" spans="1:18" ht="12.75">
      <c r="A16" s="46"/>
      <c r="B16" s="48"/>
      <c r="C16" s="48"/>
      <c r="D16" s="48"/>
      <c r="E16" s="48"/>
      <c r="F16" s="48"/>
      <c r="G16" s="48"/>
      <c r="H16" s="48"/>
      <c r="I16" s="48"/>
      <c r="J16" s="48"/>
      <c r="K16" s="48"/>
      <c r="L16" s="48"/>
      <c r="M16" s="48"/>
      <c r="N16" s="48"/>
      <c r="O16" s="48"/>
      <c r="P16" s="48"/>
      <c r="Q16" s="48"/>
      <c r="R16" s="48"/>
    </row>
    <row r="17" spans="1:18" ht="12.75">
      <c r="A17" s="175" t="s">
        <v>135</v>
      </c>
      <c r="B17" s="173"/>
      <c r="C17" s="173"/>
      <c r="D17" s="173"/>
      <c r="E17" s="173"/>
      <c r="F17" s="173"/>
      <c r="G17" s="173"/>
      <c r="H17" s="173"/>
      <c r="I17" s="48"/>
      <c r="J17" s="48"/>
      <c r="K17" s="48"/>
      <c r="L17" s="48"/>
      <c r="M17" s="48"/>
      <c r="N17" s="48"/>
      <c r="O17" s="48"/>
      <c r="P17" s="48"/>
      <c r="Q17" s="48"/>
      <c r="R17" s="48"/>
    </row>
    <row r="18" spans="1:18" ht="12.75">
      <c r="A18" s="175" t="s">
        <v>136</v>
      </c>
      <c r="B18" s="173"/>
      <c r="C18" s="173"/>
      <c r="D18" s="173"/>
      <c r="E18" s="173"/>
      <c r="F18" s="44"/>
      <c r="G18" s="44"/>
      <c r="H18" s="44"/>
      <c r="I18" s="44"/>
      <c r="J18" s="44"/>
      <c r="K18" s="44"/>
      <c r="L18" s="44"/>
      <c r="M18" s="44"/>
      <c r="N18" s="44"/>
      <c r="O18" s="44"/>
      <c r="P18" s="44"/>
      <c r="Q18" s="44"/>
      <c r="R18" s="44"/>
    </row>
    <row r="19" spans="1:18" ht="12.75">
      <c r="A19" s="44"/>
      <c r="B19" s="44"/>
      <c r="C19" s="44"/>
      <c r="D19" s="44"/>
      <c r="E19" s="44"/>
      <c r="F19" s="44"/>
      <c r="G19" s="44"/>
      <c r="H19" s="44"/>
      <c r="I19" s="44"/>
      <c r="J19" s="44"/>
      <c r="K19" s="44"/>
      <c r="L19" s="44"/>
      <c r="M19" s="44"/>
      <c r="N19" s="44"/>
      <c r="O19" s="44"/>
      <c r="P19" s="44"/>
      <c r="Q19" s="44"/>
      <c r="R19" s="44"/>
    </row>
    <row r="20" spans="1:18" ht="12.75">
      <c r="A20" s="42" t="s">
        <v>137</v>
      </c>
      <c r="B20" s="43"/>
      <c r="C20" s="44"/>
      <c r="D20" s="44"/>
      <c r="E20" s="44"/>
      <c r="F20" s="44"/>
      <c r="G20" s="44"/>
      <c r="H20" s="44"/>
      <c r="I20" s="44"/>
      <c r="J20" s="44"/>
      <c r="K20" s="44"/>
      <c r="L20" s="44"/>
      <c r="M20" s="44"/>
      <c r="N20" s="44"/>
      <c r="O20" s="44"/>
      <c r="P20" s="44"/>
      <c r="Q20" s="44"/>
      <c r="R20" s="44"/>
    </row>
    <row r="21" spans="1:18" ht="12.75">
      <c r="A21" s="44" t="s">
        <v>138</v>
      </c>
      <c r="B21" s="175" t="s">
        <v>139</v>
      </c>
      <c r="C21" s="173"/>
      <c r="D21" s="173"/>
      <c r="E21" s="173"/>
      <c r="F21" s="173"/>
      <c r="G21" s="44"/>
      <c r="H21" s="44"/>
      <c r="I21" s="44"/>
      <c r="J21" s="44"/>
      <c r="K21" s="44"/>
      <c r="L21" s="44"/>
      <c r="M21" s="44"/>
      <c r="N21" s="44"/>
      <c r="O21" s="44"/>
      <c r="P21" s="44"/>
      <c r="Q21" s="44"/>
      <c r="R21" s="44"/>
    </row>
    <row r="22" spans="1:18" ht="12.75">
      <c r="A22" s="44"/>
      <c r="B22" s="44"/>
      <c r="C22" s="44"/>
      <c r="D22" s="44"/>
      <c r="E22" s="44"/>
      <c r="F22" s="44"/>
      <c r="G22" s="44"/>
      <c r="H22" s="44"/>
      <c r="I22" s="44"/>
      <c r="J22" s="44"/>
      <c r="K22" s="44"/>
      <c r="L22" s="44"/>
      <c r="M22" s="44"/>
      <c r="N22" s="44"/>
      <c r="O22" s="44"/>
      <c r="P22" s="44"/>
      <c r="Q22" s="44"/>
      <c r="R22" s="44"/>
    </row>
    <row r="23" spans="1:18" ht="15.75" customHeight="1">
      <c r="A23" s="44" t="s">
        <v>140</v>
      </c>
      <c r="B23" s="176" t="s">
        <v>141</v>
      </c>
      <c r="C23" s="173"/>
      <c r="D23" s="173"/>
      <c r="E23" s="173"/>
      <c r="F23" s="173"/>
      <c r="G23" s="173"/>
      <c r="H23" s="173"/>
      <c r="I23" s="173"/>
      <c r="J23" s="173"/>
      <c r="K23" s="173"/>
      <c r="L23" s="44"/>
      <c r="M23" s="44"/>
      <c r="N23" s="44"/>
      <c r="O23" s="44"/>
      <c r="P23" s="44"/>
      <c r="Q23" s="44"/>
      <c r="R23" s="44"/>
    </row>
    <row r="24" spans="1:18" ht="15.75" customHeight="1">
      <c r="A24" s="44"/>
      <c r="B24" s="49"/>
      <c r="C24" s="44"/>
      <c r="D24" s="44"/>
      <c r="E24" s="44"/>
      <c r="F24" s="44"/>
      <c r="G24" s="44"/>
      <c r="H24" s="44"/>
      <c r="I24" s="44"/>
      <c r="J24" s="44"/>
      <c r="K24" s="44"/>
      <c r="L24" s="44"/>
      <c r="M24" s="44"/>
      <c r="N24" s="44"/>
      <c r="O24" s="44"/>
      <c r="P24" s="44"/>
      <c r="Q24" s="44"/>
      <c r="R24" s="44"/>
    </row>
    <row r="25" spans="1:18" ht="15.75" customHeight="1">
      <c r="A25" s="44" t="s">
        <v>142</v>
      </c>
      <c r="B25" s="176" t="s">
        <v>143</v>
      </c>
      <c r="C25" s="173"/>
      <c r="D25" s="173"/>
      <c r="E25" s="173"/>
      <c r="F25" s="173"/>
      <c r="G25" s="173"/>
      <c r="H25" s="173"/>
      <c r="I25" s="44"/>
      <c r="J25" s="44"/>
      <c r="K25" s="44"/>
      <c r="L25" s="44"/>
      <c r="M25" s="44"/>
      <c r="N25" s="44"/>
      <c r="O25" s="44"/>
      <c r="P25" s="44"/>
      <c r="Q25" s="44"/>
      <c r="R25" s="44"/>
    </row>
    <row r="26" spans="1:18" ht="12.75">
      <c r="A26" s="44"/>
      <c r="B26" s="44"/>
      <c r="C26" s="44"/>
      <c r="D26" s="44"/>
      <c r="E26" s="44"/>
      <c r="F26" s="44"/>
      <c r="G26" s="44"/>
      <c r="H26" s="44"/>
      <c r="I26" s="44"/>
      <c r="J26" s="44"/>
      <c r="K26" s="44"/>
      <c r="L26" s="44"/>
      <c r="M26" s="44"/>
      <c r="N26" s="44"/>
      <c r="O26" s="44"/>
      <c r="P26" s="44"/>
      <c r="Q26" s="44"/>
      <c r="R26" s="44"/>
    </row>
    <row r="27" spans="1:18" ht="12.75">
      <c r="A27" s="44" t="s">
        <v>144</v>
      </c>
      <c r="B27" s="175" t="s">
        <v>145</v>
      </c>
      <c r="C27" s="173"/>
      <c r="D27" s="173"/>
      <c r="E27" s="173"/>
      <c r="F27" s="173"/>
      <c r="G27" s="173"/>
      <c r="H27" s="173"/>
      <c r="I27" s="44"/>
      <c r="J27" s="44"/>
      <c r="K27" s="44"/>
      <c r="L27" s="44"/>
      <c r="M27" s="44"/>
      <c r="N27" s="44"/>
      <c r="O27" s="44"/>
      <c r="P27" s="44"/>
      <c r="Q27" s="44"/>
      <c r="R27" s="44"/>
    </row>
    <row r="28" spans="1:18" ht="12.75">
      <c r="A28" s="44"/>
      <c r="B28" s="175" t="s">
        <v>146</v>
      </c>
      <c r="C28" s="173"/>
      <c r="D28" s="173"/>
      <c r="E28" s="44"/>
      <c r="F28" s="44"/>
      <c r="G28" s="44"/>
      <c r="H28" s="44"/>
      <c r="I28" s="44"/>
      <c r="J28" s="44"/>
      <c r="K28" s="44"/>
      <c r="L28" s="44"/>
      <c r="M28" s="44"/>
      <c r="N28" s="44"/>
      <c r="O28" s="44"/>
      <c r="P28" s="44"/>
      <c r="Q28" s="44"/>
      <c r="R28" s="44"/>
    </row>
    <row r="29" spans="1:18" ht="12.75">
      <c r="A29" s="44"/>
      <c r="B29" s="175" t="s">
        <v>147</v>
      </c>
      <c r="C29" s="173"/>
      <c r="D29" s="44"/>
      <c r="E29" s="44"/>
      <c r="F29" s="44"/>
      <c r="G29" s="44"/>
      <c r="H29" s="44"/>
      <c r="I29" s="44"/>
      <c r="J29" s="44"/>
      <c r="K29" s="44"/>
      <c r="L29" s="44"/>
      <c r="M29" s="44"/>
      <c r="N29" s="44"/>
      <c r="O29" s="44"/>
      <c r="P29" s="44"/>
      <c r="Q29" s="44"/>
      <c r="R29" s="44"/>
    </row>
    <row r="30" spans="1:18" ht="12.75">
      <c r="A30" s="44"/>
      <c r="B30" s="44"/>
      <c r="C30" s="44"/>
      <c r="D30" s="44"/>
      <c r="E30" s="44"/>
      <c r="F30" s="44"/>
      <c r="G30" s="44"/>
      <c r="H30" s="44"/>
      <c r="I30" s="44"/>
      <c r="J30" s="44"/>
      <c r="K30" s="44"/>
      <c r="L30" s="44"/>
      <c r="M30" s="44"/>
      <c r="N30" s="44"/>
      <c r="O30" s="44"/>
      <c r="P30" s="44"/>
      <c r="Q30" s="44"/>
      <c r="R30" s="44"/>
    </row>
    <row r="31" spans="1:18" ht="15.75" customHeight="1">
      <c r="A31" s="44" t="s">
        <v>148</v>
      </c>
      <c r="B31" s="176" t="s">
        <v>149</v>
      </c>
      <c r="C31" s="173"/>
      <c r="D31" s="173"/>
      <c r="E31" s="173"/>
      <c r="F31" s="173"/>
      <c r="G31" s="173"/>
      <c r="H31" s="44"/>
      <c r="I31" s="44"/>
      <c r="J31" s="44"/>
      <c r="K31" s="44"/>
      <c r="L31" s="44"/>
      <c r="M31" s="44"/>
      <c r="N31" s="44"/>
      <c r="O31" s="44"/>
      <c r="P31" s="44"/>
      <c r="Q31" s="44"/>
      <c r="R31" s="44"/>
    </row>
    <row r="32" spans="1:18" ht="12.75">
      <c r="A32" s="44"/>
      <c r="B32" s="44"/>
      <c r="C32" s="44"/>
      <c r="D32" s="44"/>
      <c r="E32" s="44"/>
      <c r="F32" s="44"/>
      <c r="G32" s="44"/>
      <c r="H32" s="44"/>
      <c r="I32" s="44"/>
      <c r="J32" s="44"/>
      <c r="K32" s="44"/>
      <c r="L32" s="44"/>
      <c r="M32" s="44"/>
      <c r="N32" s="44"/>
      <c r="O32" s="44"/>
      <c r="P32" s="44"/>
      <c r="Q32" s="44"/>
      <c r="R32" s="44"/>
    </row>
    <row r="33" spans="1:18" ht="12.75">
      <c r="A33" s="44" t="s">
        <v>150</v>
      </c>
      <c r="B33" s="177" t="s">
        <v>151</v>
      </c>
      <c r="C33" s="173"/>
      <c r="D33" s="173"/>
      <c r="E33" s="173"/>
      <c r="F33" s="173"/>
      <c r="G33" s="173"/>
      <c r="H33" s="44"/>
      <c r="I33" s="44"/>
      <c r="J33" s="44"/>
      <c r="K33" s="44"/>
      <c r="L33" s="44"/>
      <c r="M33" s="44"/>
      <c r="N33" s="44"/>
      <c r="O33" s="44"/>
      <c r="P33" s="44"/>
      <c r="Q33" s="44"/>
      <c r="R33" s="44"/>
    </row>
    <row r="34" spans="1:18" ht="12.75">
      <c r="A34" s="44"/>
      <c r="B34" s="175" t="s">
        <v>152</v>
      </c>
      <c r="C34" s="173"/>
      <c r="D34" s="173"/>
      <c r="E34" s="173"/>
      <c r="F34" s="173"/>
      <c r="G34" s="173"/>
      <c r="H34" s="173"/>
      <c r="I34" s="44"/>
      <c r="J34" s="44"/>
      <c r="K34" s="44"/>
      <c r="L34" s="44"/>
      <c r="M34" s="44"/>
      <c r="N34" s="44"/>
      <c r="O34" s="44"/>
      <c r="P34" s="44"/>
      <c r="Q34" s="44"/>
      <c r="R34" s="44"/>
    </row>
    <row r="35" spans="1:18" ht="12.75">
      <c r="A35" s="44"/>
      <c r="B35" s="175" t="s">
        <v>153</v>
      </c>
      <c r="C35" s="173"/>
      <c r="D35" s="173"/>
      <c r="E35" s="44"/>
      <c r="F35" s="44"/>
      <c r="G35" s="44"/>
      <c r="H35" s="44"/>
      <c r="I35" s="44"/>
      <c r="J35" s="44"/>
      <c r="K35" s="44"/>
      <c r="L35" s="44"/>
      <c r="M35" s="44"/>
      <c r="N35" s="44"/>
      <c r="O35" s="44"/>
      <c r="P35" s="44"/>
      <c r="Q35" s="44"/>
      <c r="R35" s="44"/>
    </row>
    <row r="36" spans="1:18" ht="12.75">
      <c r="A36" s="44"/>
      <c r="B36" s="44"/>
      <c r="C36" s="44"/>
      <c r="D36" s="44"/>
      <c r="E36" s="44"/>
      <c r="F36" s="44"/>
      <c r="G36" s="44"/>
      <c r="H36" s="44"/>
      <c r="I36" s="44"/>
      <c r="J36" s="44"/>
      <c r="K36" s="44"/>
      <c r="L36" s="44"/>
      <c r="M36" s="44"/>
      <c r="N36" s="44"/>
      <c r="O36" s="44"/>
      <c r="P36" s="44"/>
      <c r="Q36" s="44"/>
      <c r="R36" s="44"/>
    </row>
    <row r="37" spans="1:18" ht="12.75">
      <c r="A37" s="44" t="s">
        <v>154</v>
      </c>
      <c r="B37" s="175" t="s">
        <v>155</v>
      </c>
      <c r="C37" s="173"/>
      <c r="D37" s="173"/>
      <c r="E37" s="173"/>
      <c r="F37" s="173"/>
      <c r="G37" s="173"/>
      <c r="H37" s="44"/>
      <c r="I37" s="44"/>
      <c r="J37" s="44"/>
      <c r="K37" s="44"/>
      <c r="L37" s="44"/>
      <c r="M37" s="44"/>
      <c r="N37" s="44"/>
      <c r="O37" s="44"/>
      <c r="P37" s="44"/>
      <c r="Q37" s="44"/>
      <c r="R37" s="44"/>
    </row>
    <row r="38" spans="1:18" ht="12.75">
      <c r="A38" s="44"/>
      <c r="B38" s="44"/>
      <c r="C38" s="44"/>
      <c r="D38" s="44"/>
      <c r="E38" s="44"/>
      <c r="F38" s="44"/>
      <c r="G38" s="44"/>
      <c r="H38" s="44"/>
      <c r="I38" s="44"/>
      <c r="J38" s="44"/>
      <c r="K38" s="44"/>
      <c r="L38" s="44"/>
      <c r="M38" s="44"/>
      <c r="N38" s="44"/>
      <c r="O38" s="44"/>
      <c r="P38" s="44"/>
      <c r="Q38" s="44"/>
      <c r="R38" s="44"/>
    </row>
    <row r="39" spans="1:18" ht="12.75">
      <c r="A39" s="44" t="s">
        <v>156</v>
      </c>
      <c r="B39" s="175" t="s">
        <v>157</v>
      </c>
      <c r="C39" s="173"/>
      <c r="D39" s="173"/>
      <c r="E39" s="173"/>
      <c r="F39" s="173"/>
      <c r="G39" s="173"/>
      <c r="H39" s="44"/>
      <c r="I39" s="44"/>
      <c r="J39" s="44"/>
      <c r="K39" s="44"/>
      <c r="L39" s="44"/>
      <c r="M39" s="44"/>
      <c r="N39" s="44"/>
      <c r="O39" s="44"/>
      <c r="P39" s="44"/>
      <c r="Q39" s="44"/>
      <c r="R39" s="44"/>
    </row>
    <row r="40" spans="1:18" ht="12.75">
      <c r="A40" s="44"/>
      <c r="B40" s="44"/>
      <c r="C40" s="44"/>
      <c r="D40" s="44"/>
      <c r="E40" s="44"/>
      <c r="F40" s="44"/>
      <c r="G40" s="44"/>
      <c r="H40" s="44"/>
      <c r="I40" s="44"/>
      <c r="J40" s="44"/>
      <c r="K40" s="44"/>
      <c r="L40" s="44"/>
      <c r="M40" s="44"/>
      <c r="N40" s="44"/>
      <c r="O40" s="44"/>
      <c r="P40" s="44"/>
      <c r="Q40" s="44"/>
      <c r="R40" s="44"/>
    </row>
    <row r="41" spans="1:18" ht="12.75">
      <c r="A41" s="44"/>
      <c r="B41" s="44"/>
      <c r="C41" s="44"/>
      <c r="D41" s="44"/>
      <c r="E41" s="44"/>
      <c r="F41" s="44"/>
      <c r="G41" s="44"/>
      <c r="H41" s="44"/>
      <c r="I41" s="44"/>
      <c r="J41" s="44"/>
      <c r="K41" s="44"/>
      <c r="L41" s="44"/>
      <c r="M41" s="44"/>
      <c r="N41" s="44"/>
      <c r="O41" s="44"/>
      <c r="P41" s="44"/>
      <c r="Q41" s="44"/>
      <c r="R41" s="44"/>
    </row>
    <row r="42" spans="1:18" ht="12.75">
      <c r="A42" s="42" t="s">
        <v>158</v>
      </c>
      <c r="B42" s="43"/>
      <c r="C42" s="44"/>
      <c r="D42" s="44"/>
      <c r="E42" s="44"/>
      <c r="F42" s="44"/>
      <c r="G42" s="44"/>
      <c r="H42" s="44"/>
      <c r="I42" s="44"/>
      <c r="J42" s="44"/>
      <c r="K42" s="44"/>
      <c r="L42" s="44"/>
      <c r="M42" s="44"/>
      <c r="N42" s="44"/>
      <c r="O42" s="44"/>
      <c r="P42" s="44"/>
      <c r="Q42" s="44"/>
      <c r="R42" s="44"/>
    </row>
    <row r="43" spans="1:18" ht="12.75">
      <c r="A43" s="175" t="s">
        <v>159</v>
      </c>
      <c r="B43" s="173"/>
      <c r="C43" s="173"/>
      <c r="D43" s="173"/>
      <c r="E43" s="173"/>
      <c r="F43" s="173"/>
      <c r="G43" s="173"/>
      <c r="H43" s="173"/>
      <c r="I43" s="173"/>
      <c r="J43" s="173"/>
      <c r="K43" s="173"/>
      <c r="L43" s="173"/>
      <c r="M43" s="44"/>
      <c r="N43" s="44"/>
      <c r="O43" s="44"/>
      <c r="P43" s="44"/>
      <c r="Q43" s="44"/>
      <c r="R43" s="44"/>
    </row>
    <row r="44" spans="1:18" ht="12.75">
      <c r="A44" s="174" t="s">
        <v>160</v>
      </c>
      <c r="B44" s="173"/>
      <c r="C44" s="173"/>
      <c r="D44" s="173"/>
      <c r="E44" s="173"/>
      <c r="F44" s="173"/>
      <c r="G44" s="173"/>
      <c r="H44" s="173"/>
      <c r="I44" s="173"/>
      <c r="J44" s="44"/>
      <c r="K44" s="44"/>
      <c r="L44" s="44"/>
      <c r="M44" s="44"/>
      <c r="N44" s="44"/>
      <c r="O44" s="44"/>
      <c r="P44" s="44"/>
      <c r="Q44" s="44"/>
      <c r="R44" s="44"/>
    </row>
    <row r="45" spans="1:18" ht="15">
      <c r="A45" s="176" t="s">
        <v>161</v>
      </c>
      <c r="B45" s="173"/>
      <c r="C45" s="173"/>
      <c r="D45" s="173"/>
      <c r="E45" s="173"/>
      <c r="F45" s="173"/>
      <c r="G45" s="173"/>
      <c r="H45" s="173"/>
      <c r="I45" s="173"/>
      <c r="J45" s="44"/>
      <c r="K45" s="44"/>
      <c r="L45" s="44"/>
      <c r="M45" s="44"/>
      <c r="N45" s="44"/>
      <c r="O45" s="44"/>
      <c r="P45" s="44"/>
      <c r="Q45" s="44"/>
      <c r="R45" s="44"/>
    </row>
    <row r="46" spans="1:18" ht="12.75">
      <c r="A46" s="44"/>
      <c r="B46" s="44"/>
      <c r="C46" s="44"/>
      <c r="D46" s="44"/>
      <c r="E46" s="44"/>
      <c r="F46" s="44"/>
      <c r="G46" s="44"/>
      <c r="H46" s="44"/>
      <c r="I46" s="44"/>
      <c r="J46" s="44"/>
      <c r="K46" s="44"/>
      <c r="L46" s="44"/>
      <c r="M46" s="44"/>
      <c r="N46" s="44"/>
      <c r="O46" s="44"/>
      <c r="P46" s="44"/>
      <c r="Q46" s="44"/>
      <c r="R46" s="44"/>
    </row>
    <row r="47" spans="1:18" ht="12.75">
      <c r="A47" s="44"/>
      <c r="B47" s="44"/>
      <c r="C47" s="44"/>
      <c r="D47" s="44"/>
      <c r="E47" s="44"/>
      <c r="F47" s="44"/>
      <c r="G47" s="44"/>
      <c r="H47" s="44"/>
      <c r="I47" s="44"/>
      <c r="J47" s="44"/>
      <c r="K47" s="44"/>
      <c r="L47" s="44"/>
      <c r="M47" s="44"/>
      <c r="N47" s="44"/>
      <c r="O47" s="44"/>
      <c r="P47" s="44"/>
      <c r="Q47" s="44"/>
      <c r="R47" s="44"/>
    </row>
    <row r="48" spans="1:18" ht="12.75">
      <c r="A48" s="44"/>
      <c r="B48" s="44"/>
      <c r="C48" s="44"/>
      <c r="D48" s="44"/>
      <c r="E48" s="44"/>
      <c r="F48" s="44"/>
      <c r="G48" s="44"/>
      <c r="H48" s="44"/>
      <c r="I48" s="44"/>
      <c r="J48" s="44"/>
      <c r="K48" s="44"/>
      <c r="L48" s="44"/>
      <c r="M48" s="44"/>
      <c r="N48" s="44"/>
      <c r="O48" s="44"/>
      <c r="P48" s="44"/>
      <c r="Q48" s="44"/>
      <c r="R48" s="44"/>
    </row>
    <row r="49" spans="1:18" ht="12.75">
      <c r="A49" s="44"/>
      <c r="B49" s="44"/>
      <c r="C49" s="44"/>
      <c r="D49" s="44"/>
      <c r="E49" s="44"/>
      <c r="F49" s="44"/>
      <c r="G49" s="44"/>
      <c r="H49" s="44"/>
      <c r="I49" s="44"/>
      <c r="J49" s="44"/>
      <c r="K49" s="44"/>
      <c r="L49" s="44"/>
      <c r="M49" s="44"/>
      <c r="N49" s="44"/>
      <c r="O49" s="44"/>
      <c r="P49" s="44"/>
      <c r="Q49" s="44"/>
      <c r="R49" s="44"/>
    </row>
    <row r="50" spans="1:18" ht="12.75">
      <c r="A50" s="44"/>
      <c r="B50" s="44"/>
      <c r="C50" s="44"/>
      <c r="D50" s="44"/>
      <c r="E50" s="44"/>
      <c r="F50" s="44"/>
      <c r="G50" s="44"/>
      <c r="H50" s="44"/>
      <c r="I50" s="44"/>
      <c r="J50" s="44"/>
      <c r="K50" s="44"/>
      <c r="L50" s="44"/>
      <c r="M50" s="44"/>
      <c r="N50" s="44"/>
      <c r="O50" s="44"/>
      <c r="P50" s="44"/>
      <c r="Q50" s="44"/>
      <c r="R50" s="44"/>
    </row>
    <row r="51" spans="1:18" ht="12.75">
      <c r="A51" s="44"/>
      <c r="B51" s="44"/>
      <c r="C51" s="44"/>
      <c r="D51" s="44"/>
      <c r="E51" s="44"/>
      <c r="F51" s="44"/>
      <c r="G51" s="44"/>
      <c r="H51" s="44"/>
      <c r="I51" s="44"/>
      <c r="J51" s="44"/>
      <c r="K51" s="44"/>
      <c r="L51" s="44"/>
      <c r="M51" s="44"/>
      <c r="N51" s="44"/>
      <c r="O51" s="44"/>
      <c r="P51" s="44"/>
      <c r="Q51" s="44"/>
      <c r="R51" s="44"/>
    </row>
    <row r="52" spans="1:18" ht="12.75">
      <c r="A52" s="44"/>
      <c r="B52" s="44"/>
      <c r="C52" s="44"/>
      <c r="D52" s="44"/>
      <c r="E52" s="44"/>
      <c r="F52" s="44"/>
      <c r="G52" s="44"/>
      <c r="H52" s="44"/>
      <c r="I52" s="44"/>
      <c r="J52" s="44"/>
      <c r="K52" s="44"/>
      <c r="L52" s="44"/>
      <c r="M52" s="44"/>
      <c r="N52" s="44"/>
      <c r="O52" s="44"/>
      <c r="P52" s="44"/>
      <c r="Q52" s="44"/>
      <c r="R52" s="44"/>
    </row>
    <row r="53" spans="1:18" ht="12.75">
      <c r="A53" s="44"/>
      <c r="B53" s="44"/>
      <c r="C53" s="44"/>
      <c r="D53" s="44"/>
      <c r="E53" s="44"/>
      <c r="F53" s="44"/>
      <c r="G53" s="44"/>
      <c r="H53" s="44"/>
      <c r="I53" s="44"/>
      <c r="J53" s="44"/>
      <c r="K53" s="44"/>
      <c r="L53" s="44"/>
      <c r="M53" s="44"/>
      <c r="N53" s="44"/>
      <c r="O53" s="44"/>
      <c r="P53" s="44"/>
      <c r="Q53" s="44"/>
      <c r="R53" s="44"/>
    </row>
    <row r="54" spans="1:18" ht="12.75">
      <c r="A54" s="44"/>
      <c r="B54" s="44"/>
      <c r="C54" s="44"/>
      <c r="D54" s="44"/>
      <c r="E54" s="44"/>
      <c r="F54" s="44"/>
      <c r="G54" s="44"/>
      <c r="H54" s="44"/>
      <c r="I54" s="44"/>
      <c r="J54" s="44"/>
      <c r="K54" s="44"/>
      <c r="L54" s="44"/>
      <c r="M54" s="44"/>
      <c r="N54" s="44"/>
      <c r="O54" s="44"/>
      <c r="P54" s="44"/>
      <c r="Q54" s="44"/>
      <c r="R54" s="44"/>
    </row>
    <row r="55" spans="1:18" ht="12.75">
      <c r="A55" s="44"/>
      <c r="B55" s="44"/>
      <c r="C55" s="44"/>
      <c r="D55" s="44"/>
      <c r="E55" s="44"/>
      <c r="F55" s="44"/>
      <c r="G55" s="44"/>
      <c r="H55" s="44"/>
      <c r="I55" s="44"/>
      <c r="J55" s="44"/>
      <c r="K55" s="44"/>
      <c r="L55" s="44"/>
      <c r="M55" s="44"/>
      <c r="N55" s="44"/>
      <c r="O55" s="44"/>
      <c r="P55" s="44"/>
      <c r="Q55" s="44"/>
      <c r="R55" s="44"/>
    </row>
    <row r="56" spans="1:18" ht="12.75">
      <c r="A56" s="44"/>
      <c r="B56" s="44"/>
      <c r="C56" s="44"/>
      <c r="D56" s="44"/>
      <c r="E56" s="44"/>
      <c r="F56" s="44"/>
      <c r="G56" s="44"/>
      <c r="H56" s="44"/>
      <c r="I56" s="44"/>
      <c r="J56" s="44"/>
      <c r="K56" s="44"/>
      <c r="L56" s="44"/>
      <c r="M56" s="44"/>
      <c r="N56" s="44"/>
      <c r="O56" s="44"/>
      <c r="P56" s="44"/>
      <c r="Q56" s="44"/>
      <c r="R56" s="44"/>
    </row>
    <row r="57" spans="1:18" ht="12.75">
      <c r="A57" s="44"/>
      <c r="B57" s="44"/>
      <c r="C57" s="44"/>
      <c r="D57" s="44"/>
      <c r="E57" s="44"/>
      <c r="F57" s="44"/>
      <c r="G57" s="44"/>
      <c r="H57" s="44"/>
      <c r="I57" s="44"/>
      <c r="J57" s="44"/>
      <c r="K57" s="44"/>
      <c r="L57" s="44"/>
      <c r="M57" s="44"/>
      <c r="N57" s="44"/>
      <c r="O57" s="44"/>
      <c r="P57" s="44"/>
      <c r="Q57" s="44"/>
      <c r="R57" s="44"/>
    </row>
    <row r="58" spans="1:18" ht="12.75">
      <c r="A58" s="50"/>
      <c r="B58" s="44"/>
      <c r="C58" s="44"/>
      <c r="D58" s="44"/>
      <c r="E58" s="44"/>
      <c r="F58" s="44"/>
      <c r="G58" s="44"/>
      <c r="H58" s="44"/>
      <c r="I58" s="44"/>
      <c r="J58" s="44"/>
      <c r="K58" s="44"/>
      <c r="L58" s="44"/>
      <c r="M58" s="44"/>
      <c r="N58" s="44"/>
      <c r="O58" s="44"/>
      <c r="P58" s="44"/>
      <c r="Q58" s="44"/>
      <c r="R58" s="44"/>
    </row>
  </sheetData>
  <mergeCells count="29">
    <mergeCell ref="B37:G37"/>
    <mergeCell ref="B39:G39"/>
    <mergeCell ref="A43:L43"/>
    <mergeCell ref="A44:I44"/>
    <mergeCell ref="A45:I45"/>
    <mergeCell ref="B35:D35"/>
    <mergeCell ref="A17:H17"/>
    <mergeCell ref="A18:E18"/>
    <mergeCell ref="B21:F21"/>
    <mergeCell ref="B23:K23"/>
    <mergeCell ref="B25:H25"/>
    <mergeCell ref="B27:H27"/>
    <mergeCell ref="B28:D28"/>
    <mergeCell ref="B29:C29"/>
    <mergeCell ref="B31:G31"/>
    <mergeCell ref="B33:G33"/>
    <mergeCell ref="B34:H34"/>
    <mergeCell ref="A15:H15"/>
    <mergeCell ref="A2:F2"/>
    <mergeCell ref="A3:C3"/>
    <mergeCell ref="A4:G4"/>
    <mergeCell ref="A5:F5"/>
    <mergeCell ref="A6:D6"/>
    <mergeCell ref="A7:B7"/>
    <mergeCell ref="A8:D8"/>
    <mergeCell ref="A11:E11"/>
    <mergeCell ref="A12:H12"/>
    <mergeCell ref="A13:L13"/>
    <mergeCell ref="A14:K14"/>
  </mergeCells>
  <hyperlinks>
    <hyperlink ref="A2" r:id="rId1" xr:uid="{00F21F92-8CB9-4B34-807F-FFD0903C68B5}"/>
    <hyperlink ref="B23" r:id="rId2" xr:uid="{85DD2330-5C19-4FFA-8C8B-61263005DB7C}"/>
    <hyperlink ref="B25" r:id="rId3" xr:uid="{46AF5E5F-721D-42F8-BE21-3B3A384E9910}"/>
    <hyperlink ref="B31" r:id="rId4" xr:uid="{7E687B5C-6537-494E-ADF8-4F85CC28F73F}"/>
    <hyperlink ref="A44" r:id="rId5" xr:uid="{110F6654-B88F-421E-9ECF-1F005CE8DD28}"/>
    <hyperlink ref="A45" r:id="rId6" xr:uid="{539E8487-FC43-4110-B7F2-7C36D9C8DA1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000"/>
  <sheetViews>
    <sheetView workbookViewId="0"/>
    <sheetView workbookViewId="1"/>
  </sheetViews>
  <sheetFormatPr defaultColWidth="14.42578125" defaultRowHeight="15" customHeight="1"/>
  <cols>
    <col min="1" max="1" width="10.5703125" customWidth="1"/>
    <col min="2" max="3" width="15.85546875" customWidth="1"/>
    <col min="4" max="4" width="29.85546875" customWidth="1"/>
    <col min="5" max="5" width="18.7109375" customWidth="1"/>
    <col min="6" max="6" width="23.28515625" customWidth="1"/>
    <col min="7" max="7" width="26.85546875" customWidth="1"/>
    <col min="8" max="8" width="16.85546875" customWidth="1"/>
    <col min="9" max="9" width="20.5703125" customWidth="1"/>
    <col min="10" max="10" width="16.42578125" customWidth="1"/>
    <col min="11" max="11" width="20.28515625" customWidth="1"/>
    <col min="12" max="12" width="12.5703125" customWidth="1"/>
    <col min="13" max="13" width="8.7109375" customWidth="1"/>
    <col min="14" max="14" width="7.5703125" customWidth="1"/>
    <col min="15" max="26" width="8.7109375" customWidth="1"/>
  </cols>
  <sheetData>
    <row r="1" spans="1:15">
      <c r="A1" s="1" t="s">
        <v>0</v>
      </c>
      <c r="B1" s="2" t="s">
        <v>1</v>
      </c>
      <c r="C1" s="2" t="s">
        <v>2</v>
      </c>
      <c r="D1" s="2" t="s">
        <v>3</v>
      </c>
      <c r="E1" s="2" t="s">
        <v>4</v>
      </c>
      <c r="F1" s="2" t="s">
        <v>5</v>
      </c>
      <c r="G1" s="2" t="s">
        <v>6</v>
      </c>
      <c r="H1" s="2" t="s">
        <v>7</v>
      </c>
      <c r="I1" s="2" t="s">
        <v>8</v>
      </c>
      <c r="J1" s="2" t="s">
        <v>9</v>
      </c>
      <c r="K1" s="2" t="s">
        <v>10</v>
      </c>
      <c r="L1" s="2" t="s">
        <v>11</v>
      </c>
      <c r="M1" s="2" t="s">
        <v>12</v>
      </c>
      <c r="N1" s="2" t="s">
        <v>13</v>
      </c>
      <c r="O1" s="2" t="s">
        <v>14</v>
      </c>
    </row>
    <row r="2" spans="1:15">
      <c r="A2" s="1">
        <v>3200000</v>
      </c>
      <c r="B2" s="2">
        <v>101760</v>
      </c>
      <c r="C2" s="2">
        <v>98320</v>
      </c>
      <c r="D2" s="2">
        <v>3.5</v>
      </c>
      <c r="E2" s="2">
        <v>46459</v>
      </c>
      <c r="F2" s="2">
        <v>42772</v>
      </c>
      <c r="G2" s="2">
        <v>17.7</v>
      </c>
      <c r="H2" s="2">
        <v>5745.41</v>
      </c>
      <c r="I2" s="2">
        <v>47215</v>
      </c>
      <c r="J2" s="2">
        <v>38270</v>
      </c>
      <c r="K2" s="2">
        <v>3850</v>
      </c>
      <c r="L2" s="2">
        <v>1300</v>
      </c>
      <c r="M2" s="2">
        <v>2815</v>
      </c>
      <c r="N2" s="2">
        <v>430</v>
      </c>
      <c r="O2" s="2">
        <v>550</v>
      </c>
    </row>
    <row r="3" spans="1:15">
      <c r="A3" s="1">
        <v>3200001</v>
      </c>
      <c r="B3" s="2">
        <v>583</v>
      </c>
      <c r="C3" s="2">
        <v>507</v>
      </c>
      <c r="D3" s="2">
        <v>15</v>
      </c>
      <c r="E3" s="2">
        <v>442</v>
      </c>
      <c r="F3" s="2">
        <v>353</v>
      </c>
      <c r="G3" s="2">
        <v>924.8</v>
      </c>
      <c r="H3" s="2">
        <v>0.63</v>
      </c>
      <c r="I3" s="2">
        <v>280</v>
      </c>
      <c r="J3" s="2">
        <v>115</v>
      </c>
      <c r="K3" s="2">
        <v>20</v>
      </c>
      <c r="L3" s="2">
        <v>25</v>
      </c>
      <c r="M3" s="2">
        <v>105</v>
      </c>
      <c r="N3" s="2">
        <v>15</v>
      </c>
      <c r="O3" s="2">
        <v>0</v>
      </c>
    </row>
    <row r="4" spans="1:15">
      <c r="A4" s="1">
        <v>3200002</v>
      </c>
      <c r="B4" s="2">
        <v>3270</v>
      </c>
      <c r="C4" s="2">
        <v>3272</v>
      </c>
      <c r="D4" s="2">
        <v>-0.1</v>
      </c>
      <c r="E4" s="2">
        <v>2030</v>
      </c>
      <c r="F4" s="2">
        <v>1779</v>
      </c>
      <c r="G4" s="2">
        <v>2206.6</v>
      </c>
      <c r="H4" s="2">
        <v>1.48</v>
      </c>
      <c r="I4" s="2">
        <v>1610</v>
      </c>
      <c r="J4" s="2">
        <v>860</v>
      </c>
      <c r="K4" s="2">
        <v>90</v>
      </c>
      <c r="L4" s="2">
        <v>110</v>
      </c>
      <c r="M4" s="2">
        <v>455</v>
      </c>
      <c r="N4" s="2">
        <v>80</v>
      </c>
      <c r="O4" s="2">
        <v>20</v>
      </c>
    </row>
    <row r="5" spans="1:15">
      <c r="A5" s="1">
        <v>3200003</v>
      </c>
      <c r="B5" s="2">
        <v>3802</v>
      </c>
      <c r="C5" s="2">
        <v>3436</v>
      </c>
      <c r="D5" s="2">
        <v>10.7</v>
      </c>
      <c r="E5" s="2">
        <v>2135</v>
      </c>
      <c r="F5" s="2">
        <v>1942</v>
      </c>
      <c r="G5" s="2">
        <v>2227.8000000000002</v>
      </c>
      <c r="H5" s="2">
        <v>1.71</v>
      </c>
      <c r="I5" s="2">
        <v>1960</v>
      </c>
      <c r="J5" s="2">
        <v>1075</v>
      </c>
      <c r="K5" s="2">
        <v>115</v>
      </c>
      <c r="L5" s="2">
        <v>80</v>
      </c>
      <c r="M5" s="2">
        <v>530</v>
      </c>
      <c r="N5" s="2">
        <v>125</v>
      </c>
      <c r="O5" s="2">
        <v>40</v>
      </c>
    </row>
    <row r="6" spans="1:15">
      <c r="A6" s="1">
        <v>3200004</v>
      </c>
      <c r="B6" s="2">
        <v>5495</v>
      </c>
      <c r="C6" s="2">
        <v>5409</v>
      </c>
      <c r="D6" s="2">
        <v>1.6</v>
      </c>
      <c r="E6" s="2">
        <v>2886</v>
      </c>
      <c r="F6" s="2">
        <v>2532</v>
      </c>
      <c r="G6" s="2">
        <v>1202.2</v>
      </c>
      <c r="H6" s="2">
        <v>4.57</v>
      </c>
      <c r="I6" s="2">
        <v>2505</v>
      </c>
      <c r="J6" s="2">
        <v>1530</v>
      </c>
      <c r="K6" s="2">
        <v>235</v>
      </c>
      <c r="L6" s="2">
        <v>90</v>
      </c>
      <c r="M6" s="2">
        <v>575</v>
      </c>
      <c r="N6" s="2">
        <v>30</v>
      </c>
      <c r="O6" s="2">
        <v>40</v>
      </c>
    </row>
    <row r="7" spans="1:15">
      <c r="A7" s="1">
        <v>3200005</v>
      </c>
      <c r="B7" s="2">
        <v>1360</v>
      </c>
      <c r="C7" s="2">
        <v>1526</v>
      </c>
      <c r="D7" s="2">
        <v>-10.9</v>
      </c>
      <c r="E7" s="2">
        <v>906</v>
      </c>
      <c r="F7" s="2">
        <v>561</v>
      </c>
      <c r="G7" s="2">
        <v>670.3</v>
      </c>
      <c r="H7" s="2">
        <v>2.0299999999999998</v>
      </c>
      <c r="I7" s="2">
        <v>590</v>
      </c>
      <c r="J7" s="2">
        <v>325</v>
      </c>
      <c r="K7" s="2">
        <v>20</v>
      </c>
      <c r="L7" s="2">
        <v>95</v>
      </c>
      <c r="M7" s="2">
        <v>125</v>
      </c>
      <c r="N7" s="2">
        <v>0</v>
      </c>
      <c r="O7" s="2">
        <v>15</v>
      </c>
    </row>
    <row r="8" spans="1:15">
      <c r="A8" s="1">
        <v>3200006</v>
      </c>
      <c r="B8" s="2">
        <v>5780</v>
      </c>
      <c r="C8" s="2">
        <v>5946</v>
      </c>
      <c r="D8" s="2">
        <v>-2.8</v>
      </c>
      <c r="E8" s="2">
        <v>2438</v>
      </c>
      <c r="F8" s="2">
        <v>2281</v>
      </c>
      <c r="G8" s="2">
        <v>441.8</v>
      </c>
      <c r="H8" s="2">
        <v>13.08</v>
      </c>
      <c r="I8" s="2">
        <v>2885</v>
      </c>
      <c r="J8" s="2">
        <v>2365</v>
      </c>
      <c r="K8" s="2">
        <v>270</v>
      </c>
      <c r="L8" s="2">
        <v>95</v>
      </c>
      <c r="M8" s="2">
        <v>105</v>
      </c>
      <c r="N8" s="2">
        <v>20</v>
      </c>
      <c r="O8" s="2">
        <v>30</v>
      </c>
    </row>
    <row r="9" spans="1:15">
      <c r="A9" s="1">
        <v>3200007</v>
      </c>
      <c r="B9" s="2">
        <v>4082</v>
      </c>
      <c r="C9" s="2">
        <v>3845</v>
      </c>
      <c r="D9" s="2">
        <v>6.2</v>
      </c>
      <c r="E9" s="2">
        <v>2018</v>
      </c>
      <c r="F9" s="2">
        <v>1774</v>
      </c>
      <c r="G9" s="2">
        <v>174.6</v>
      </c>
      <c r="H9" s="2">
        <v>23.38</v>
      </c>
      <c r="I9" s="2">
        <v>1895</v>
      </c>
      <c r="J9" s="2">
        <v>1455</v>
      </c>
      <c r="K9" s="2">
        <v>210</v>
      </c>
      <c r="L9" s="2">
        <v>125</v>
      </c>
      <c r="M9" s="2">
        <v>80</v>
      </c>
      <c r="N9" s="2">
        <v>10</v>
      </c>
      <c r="O9" s="2">
        <v>15</v>
      </c>
    </row>
    <row r="10" spans="1:15">
      <c r="A10" s="1">
        <v>3200008</v>
      </c>
      <c r="B10" s="2">
        <v>7417</v>
      </c>
      <c r="C10" s="2">
        <v>6588</v>
      </c>
      <c r="D10" s="2">
        <v>12.6</v>
      </c>
      <c r="E10" s="2">
        <v>3434</v>
      </c>
      <c r="F10" s="2">
        <v>3237</v>
      </c>
      <c r="G10" s="2">
        <v>324.7</v>
      </c>
      <c r="H10" s="2">
        <v>22.84</v>
      </c>
      <c r="I10" s="2">
        <v>3215</v>
      </c>
      <c r="J10" s="2">
        <v>2820</v>
      </c>
      <c r="K10" s="2">
        <v>255</v>
      </c>
      <c r="L10" s="2">
        <v>15</v>
      </c>
      <c r="M10" s="2">
        <v>75</v>
      </c>
      <c r="N10" s="2">
        <v>30</v>
      </c>
      <c r="O10" s="2">
        <v>20</v>
      </c>
    </row>
    <row r="11" spans="1:15">
      <c r="A11" s="1">
        <v>3200009</v>
      </c>
      <c r="B11" s="2">
        <v>3930</v>
      </c>
      <c r="C11" s="2">
        <v>3898</v>
      </c>
      <c r="D11" s="2">
        <v>0.8</v>
      </c>
      <c r="E11" s="2">
        <v>1649</v>
      </c>
      <c r="F11" s="2">
        <v>1591</v>
      </c>
      <c r="G11" s="2">
        <v>463.9</v>
      </c>
      <c r="H11" s="2">
        <v>8.4700000000000006</v>
      </c>
      <c r="I11" s="2">
        <v>1655</v>
      </c>
      <c r="J11" s="2">
        <v>1425</v>
      </c>
      <c r="K11" s="2">
        <v>100</v>
      </c>
      <c r="L11" s="2">
        <v>60</v>
      </c>
      <c r="M11" s="2">
        <v>35</v>
      </c>
      <c r="N11" s="2">
        <v>0</v>
      </c>
      <c r="O11" s="2">
        <v>30</v>
      </c>
    </row>
    <row r="12" spans="1:15">
      <c r="A12" s="1">
        <v>3200010</v>
      </c>
      <c r="B12" s="2">
        <v>1746</v>
      </c>
      <c r="C12" s="2">
        <v>1745</v>
      </c>
      <c r="D12" s="2">
        <v>0.1</v>
      </c>
      <c r="E12" s="2">
        <v>895</v>
      </c>
      <c r="F12" s="2">
        <v>808</v>
      </c>
      <c r="G12" s="2">
        <v>1016.2</v>
      </c>
      <c r="H12" s="2">
        <v>1.72</v>
      </c>
      <c r="I12" s="2">
        <v>790</v>
      </c>
      <c r="J12" s="2">
        <v>580</v>
      </c>
      <c r="K12" s="2">
        <v>105</v>
      </c>
      <c r="L12" s="2">
        <v>35</v>
      </c>
      <c r="M12" s="2">
        <v>60</v>
      </c>
      <c r="N12" s="2">
        <v>10</v>
      </c>
      <c r="O12" s="2">
        <v>10</v>
      </c>
    </row>
    <row r="13" spans="1:15">
      <c r="A13" s="1">
        <v>3200011</v>
      </c>
      <c r="B13" s="2">
        <v>4496</v>
      </c>
      <c r="C13" s="2">
        <v>4265</v>
      </c>
      <c r="D13" s="2">
        <v>5.4</v>
      </c>
      <c r="E13" s="2">
        <v>2180</v>
      </c>
      <c r="F13" s="2">
        <v>2036</v>
      </c>
      <c r="G13" s="2">
        <v>934.6</v>
      </c>
      <c r="H13" s="2">
        <v>4.8099999999999996</v>
      </c>
      <c r="I13" s="2">
        <v>1950</v>
      </c>
      <c r="J13" s="2">
        <v>1575</v>
      </c>
      <c r="K13" s="2">
        <v>145</v>
      </c>
      <c r="L13" s="2">
        <v>85</v>
      </c>
      <c r="M13" s="2">
        <v>95</v>
      </c>
      <c r="N13" s="2">
        <v>25</v>
      </c>
      <c r="O13" s="2">
        <v>25</v>
      </c>
    </row>
    <row r="14" spans="1:15">
      <c r="A14" s="1">
        <v>3200012</v>
      </c>
      <c r="B14" s="2">
        <v>3807</v>
      </c>
      <c r="C14" s="2">
        <v>3973</v>
      </c>
      <c r="D14" s="2">
        <v>-4.2</v>
      </c>
      <c r="E14" s="2">
        <v>1567</v>
      </c>
      <c r="F14" s="2">
        <v>1521</v>
      </c>
      <c r="G14" s="2">
        <v>1334</v>
      </c>
      <c r="H14" s="2">
        <v>2.85</v>
      </c>
      <c r="I14" s="2">
        <v>1755</v>
      </c>
      <c r="J14" s="2">
        <v>1455</v>
      </c>
      <c r="K14" s="2">
        <v>150</v>
      </c>
      <c r="L14" s="2">
        <v>60</v>
      </c>
      <c r="M14" s="2">
        <v>70</v>
      </c>
      <c r="N14" s="2">
        <v>10</v>
      </c>
      <c r="O14" s="2">
        <v>0</v>
      </c>
    </row>
    <row r="15" spans="1:15">
      <c r="A15" s="1">
        <v>3200013</v>
      </c>
      <c r="B15" s="2">
        <v>6574</v>
      </c>
      <c r="C15" s="2">
        <v>6067</v>
      </c>
      <c r="D15" s="2">
        <v>8.4</v>
      </c>
      <c r="E15" s="2">
        <v>3138</v>
      </c>
      <c r="F15" s="2">
        <v>3009</v>
      </c>
      <c r="G15" s="2">
        <v>293</v>
      </c>
      <c r="H15" s="2">
        <v>22.44</v>
      </c>
      <c r="I15" s="2">
        <v>2980</v>
      </c>
      <c r="J15" s="2">
        <v>2375</v>
      </c>
      <c r="K15" s="2">
        <v>285</v>
      </c>
      <c r="L15" s="2">
        <v>160</v>
      </c>
      <c r="M15" s="2">
        <v>120</v>
      </c>
      <c r="N15" s="2">
        <v>10</v>
      </c>
      <c r="O15" s="2">
        <v>35</v>
      </c>
    </row>
    <row r="16" spans="1:15">
      <c r="A16" s="1">
        <v>3200014</v>
      </c>
      <c r="B16" s="2">
        <v>3900</v>
      </c>
      <c r="C16" s="2">
        <v>3805</v>
      </c>
      <c r="D16" s="2">
        <v>2.5</v>
      </c>
      <c r="E16" s="2">
        <v>1736</v>
      </c>
      <c r="F16" s="2">
        <v>1611</v>
      </c>
      <c r="G16" s="2">
        <v>233.8</v>
      </c>
      <c r="H16" s="2">
        <v>16.68</v>
      </c>
      <c r="I16" s="2">
        <v>1935</v>
      </c>
      <c r="J16" s="2">
        <v>1590</v>
      </c>
      <c r="K16" s="2">
        <v>155</v>
      </c>
      <c r="L16" s="2">
        <v>85</v>
      </c>
      <c r="M16" s="2">
        <v>65</v>
      </c>
      <c r="N16" s="2">
        <v>25</v>
      </c>
      <c r="O16" s="2">
        <v>15</v>
      </c>
    </row>
    <row r="17" spans="1:15">
      <c r="A17" s="1">
        <v>3200015</v>
      </c>
      <c r="B17" s="2">
        <v>1978</v>
      </c>
      <c r="C17" s="2">
        <v>1942</v>
      </c>
      <c r="D17" s="2">
        <v>1.9</v>
      </c>
      <c r="E17" s="2">
        <v>977</v>
      </c>
      <c r="F17" s="2">
        <v>922</v>
      </c>
      <c r="G17" s="2">
        <v>337.4</v>
      </c>
      <c r="H17" s="2">
        <v>5.86</v>
      </c>
      <c r="I17" s="2">
        <v>895</v>
      </c>
      <c r="J17" s="2">
        <v>730</v>
      </c>
      <c r="K17" s="2">
        <v>75</v>
      </c>
      <c r="L17" s="2">
        <v>40</v>
      </c>
      <c r="M17" s="2">
        <v>30</v>
      </c>
      <c r="N17" s="2">
        <v>10</v>
      </c>
      <c r="O17" s="2">
        <v>15</v>
      </c>
    </row>
    <row r="18" spans="1:15">
      <c r="A18" s="1">
        <v>3200016</v>
      </c>
      <c r="B18" s="2">
        <v>0</v>
      </c>
      <c r="C18" s="2">
        <v>0</v>
      </c>
      <c r="E18" s="2">
        <v>0</v>
      </c>
      <c r="F18" s="2">
        <v>0</v>
      </c>
      <c r="G18" s="2">
        <v>0</v>
      </c>
      <c r="H18" s="2">
        <v>0.01</v>
      </c>
    </row>
    <row r="19" spans="1:15">
      <c r="A19" s="1">
        <v>3200017</v>
      </c>
      <c r="B19" s="2">
        <v>1038</v>
      </c>
      <c r="C19" s="2">
        <v>864</v>
      </c>
      <c r="D19" s="2">
        <v>20.100000000000001</v>
      </c>
      <c r="E19" s="2">
        <v>323</v>
      </c>
      <c r="F19" s="2">
        <v>318</v>
      </c>
      <c r="G19" s="2">
        <v>381</v>
      </c>
      <c r="H19" s="2">
        <v>2.72</v>
      </c>
      <c r="I19" s="2">
        <v>315</v>
      </c>
      <c r="J19" s="2">
        <v>215</v>
      </c>
      <c r="K19" s="2">
        <v>35</v>
      </c>
      <c r="L19" s="2">
        <v>10</v>
      </c>
      <c r="M19" s="2">
        <v>55</v>
      </c>
      <c r="N19" s="2">
        <v>0</v>
      </c>
      <c r="O19" s="2">
        <v>0</v>
      </c>
    </row>
    <row r="20" spans="1:15">
      <c r="A20" s="1">
        <v>3200018</v>
      </c>
      <c r="B20" s="2">
        <v>4837</v>
      </c>
      <c r="C20" s="2">
        <v>4733</v>
      </c>
      <c r="D20" s="2">
        <v>2.2000000000000002</v>
      </c>
      <c r="E20" s="2">
        <v>1944</v>
      </c>
      <c r="F20" s="2">
        <v>1866</v>
      </c>
      <c r="G20" s="2">
        <v>6.4</v>
      </c>
      <c r="H20" s="2">
        <v>752.68</v>
      </c>
      <c r="I20" s="2">
        <v>2310</v>
      </c>
      <c r="J20" s="2">
        <v>2105</v>
      </c>
      <c r="K20" s="2">
        <v>135</v>
      </c>
      <c r="L20" s="2">
        <v>10</v>
      </c>
      <c r="M20" s="2">
        <v>50</v>
      </c>
      <c r="N20" s="2">
        <v>0</v>
      </c>
      <c r="O20" s="2">
        <v>10</v>
      </c>
    </row>
    <row r="21" spans="1:15" ht="15.75" customHeight="1">
      <c r="A21" s="1">
        <v>3200019</v>
      </c>
      <c r="B21" s="2">
        <v>1831</v>
      </c>
      <c r="C21" s="2">
        <v>1776</v>
      </c>
      <c r="D21" s="2">
        <v>3.1</v>
      </c>
      <c r="E21" s="2">
        <v>765</v>
      </c>
      <c r="F21" s="2">
        <v>731</v>
      </c>
      <c r="G21" s="2">
        <v>2</v>
      </c>
      <c r="H21" s="2">
        <v>921.96</v>
      </c>
      <c r="I21" s="2">
        <v>975</v>
      </c>
      <c r="J21" s="2">
        <v>905</v>
      </c>
      <c r="K21" s="2">
        <v>55</v>
      </c>
      <c r="L21" s="2">
        <v>20</v>
      </c>
      <c r="M21" s="2">
        <v>0</v>
      </c>
      <c r="N21" s="2">
        <v>0</v>
      </c>
      <c r="O21" s="2">
        <v>0</v>
      </c>
    </row>
    <row r="22" spans="1:15" ht="15.75" customHeight="1">
      <c r="A22" s="1">
        <v>3200020</v>
      </c>
      <c r="B22" s="2">
        <v>7177</v>
      </c>
      <c r="C22" s="2">
        <v>6458</v>
      </c>
      <c r="D22" s="2">
        <v>11.1</v>
      </c>
      <c r="E22" s="2">
        <v>3019</v>
      </c>
      <c r="F22" s="2">
        <v>2936</v>
      </c>
      <c r="G22" s="2">
        <v>45</v>
      </c>
      <c r="H22" s="2">
        <v>159.59</v>
      </c>
      <c r="I22" s="2">
        <v>3800</v>
      </c>
      <c r="J22" s="2">
        <v>3390</v>
      </c>
      <c r="K22" s="2">
        <v>295</v>
      </c>
      <c r="L22" s="2">
        <v>20</v>
      </c>
      <c r="M22" s="2">
        <v>25</v>
      </c>
      <c r="N22" s="2">
        <v>10</v>
      </c>
      <c r="O22" s="2">
        <v>65</v>
      </c>
    </row>
    <row r="23" spans="1:15" ht="15.75" customHeight="1">
      <c r="A23" s="1">
        <v>3200021</v>
      </c>
      <c r="B23" s="2">
        <v>4174</v>
      </c>
      <c r="C23" s="2">
        <v>4232</v>
      </c>
      <c r="D23" s="2">
        <v>-1.4</v>
      </c>
      <c r="E23" s="2">
        <v>1513</v>
      </c>
      <c r="F23" s="2">
        <v>1499</v>
      </c>
      <c r="G23" s="2">
        <v>195.7</v>
      </c>
      <c r="H23" s="2">
        <v>21.33</v>
      </c>
      <c r="I23" s="2">
        <v>1940</v>
      </c>
      <c r="J23" s="2">
        <v>1765</v>
      </c>
      <c r="K23" s="2">
        <v>130</v>
      </c>
      <c r="L23" s="2">
        <v>10</v>
      </c>
      <c r="M23" s="2">
        <v>0</v>
      </c>
      <c r="N23" s="2">
        <v>10</v>
      </c>
      <c r="O23" s="2">
        <v>15</v>
      </c>
    </row>
    <row r="24" spans="1:15" ht="15.75" customHeight="1">
      <c r="A24" s="1">
        <v>3200022</v>
      </c>
      <c r="B24" s="2">
        <v>2606</v>
      </c>
      <c r="C24" s="2">
        <v>2466</v>
      </c>
      <c r="D24" s="2">
        <v>5.7</v>
      </c>
      <c r="E24" s="2">
        <v>998</v>
      </c>
      <c r="F24" s="2">
        <v>975</v>
      </c>
      <c r="G24" s="2">
        <v>6.9</v>
      </c>
      <c r="H24" s="2">
        <v>375.44</v>
      </c>
      <c r="I24" s="2">
        <v>1350</v>
      </c>
      <c r="J24" s="2">
        <v>1185</v>
      </c>
      <c r="K24" s="2">
        <v>120</v>
      </c>
      <c r="L24" s="2">
        <v>10</v>
      </c>
      <c r="M24" s="2">
        <v>30</v>
      </c>
      <c r="N24" s="2">
        <v>0</v>
      </c>
      <c r="O24" s="2">
        <v>15</v>
      </c>
    </row>
    <row r="25" spans="1:15" ht="15.75" customHeight="1">
      <c r="A25" s="1">
        <v>3200023</v>
      </c>
      <c r="B25" s="2">
        <v>7572</v>
      </c>
      <c r="C25" s="2">
        <v>7391</v>
      </c>
      <c r="D25" s="2">
        <v>2.4</v>
      </c>
      <c r="E25" s="2">
        <v>2925</v>
      </c>
      <c r="F25" s="2">
        <v>2783</v>
      </c>
      <c r="G25" s="2">
        <v>25</v>
      </c>
      <c r="H25" s="2">
        <v>303.38</v>
      </c>
      <c r="I25" s="2">
        <v>3590</v>
      </c>
      <c r="J25" s="2">
        <v>3165</v>
      </c>
      <c r="K25" s="2">
        <v>315</v>
      </c>
      <c r="L25" s="2">
        <v>30</v>
      </c>
      <c r="M25" s="2">
        <v>35</v>
      </c>
      <c r="N25" s="2">
        <v>0</v>
      </c>
      <c r="O25" s="2">
        <v>50</v>
      </c>
    </row>
    <row r="26" spans="1:15" ht="15.75" customHeight="1">
      <c r="A26" s="1">
        <v>3200024</v>
      </c>
      <c r="B26" s="2">
        <v>6154</v>
      </c>
      <c r="C26" s="2">
        <v>6081</v>
      </c>
      <c r="D26" s="2">
        <v>1.2</v>
      </c>
      <c r="E26" s="2">
        <v>2546</v>
      </c>
      <c r="F26" s="2">
        <v>2365</v>
      </c>
      <c r="G26" s="2">
        <v>4.3</v>
      </c>
      <c r="H26" s="2">
        <v>1446.95</v>
      </c>
      <c r="I26" s="2">
        <v>2850</v>
      </c>
      <c r="J26" s="2">
        <v>2530</v>
      </c>
      <c r="K26" s="2">
        <v>245</v>
      </c>
      <c r="L26" s="2">
        <v>25</v>
      </c>
      <c r="M26" s="2">
        <v>30</v>
      </c>
      <c r="N26" s="2">
        <v>10</v>
      </c>
      <c r="O26" s="2">
        <v>20</v>
      </c>
    </row>
    <row r="27" spans="1:15" ht="15.75" customHeight="1">
      <c r="A27" s="1">
        <v>3200025</v>
      </c>
      <c r="B27" s="2">
        <v>493</v>
      </c>
      <c r="C27" s="2">
        <v>490</v>
      </c>
      <c r="D27" s="2">
        <v>0.6</v>
      </c>
      <c r="E27" s="2">
        <v>186</v>
      </c>
      <c r="F27" s="2">
        <v>185</v>
      </c>
      <c r="G27" s="2">
        <v>129.4</v>
      </c>
      <c r="H27" s="2">
        <v>3.81</v>
      </c>
      <c r="I27" s="2">
        <v>140</v>
      </c>
      <c r="J27" s="2">
        <v>105</v>
      </c>
      <c r="K27" s="2">
        <v>20</v>
      </c>
      <c r="L27" s="2">
        <v>0</v>
      </c>
      <c r="M27" s="2">
        <v>15</v>
      </c>
      <c r="N27" s="2">
        <v>0</v>
      </c>
      <c r="O27" s="2">
        <v>0</v>
      </c>
    </row>
    <row r="28" spans="1:15" ht="15.75" customHeight="1">
      <c r="A28" s="1">
        <v>3200026</v>
      </c>
      <c r="B28" s="2">
        <v>3289</v>
      </c>
      <c r="C28" s="2">
        <v>3068</v>
      </c>
      <c r="D28" s="2">
        <v>7.2</v>
      </c>
      <c r="E28" s="2">
        <v>1440</v>
      </c>
      <c r="F28" s="2">
        <v>1292</v>
      </c>
      <c r="G28" s="2">
        <v>8.1</v>
      </c>
      <c r="H28" s="2">
        <v>403.72</v>
      </c>
      <c r="I28" s="2">
        <v>1385</v>
      </c>
      <c r="J28" s="2">
        <v>1190</v>
      </c>
      <c r="K28" s="2">
        <v>135</v>
      </c>
      <c r="L28" s="2">
        <v>10</v>
      </c>
      <c r="M28" s="2">
        <v>20</v>
      </c>
      <c r="N28" s="2">
        <v>0</v>
      </c>
      <c r="O28" s="2">
        <v>35</v>
      </c>
    </row>
    <row r="29" spans="1:15" ht="15.75" customHeight="1">
      <c r="A29" s="1">
        <v>3200027</v>
      </c>
      <c r="B29" s="2">
        <v>452</v>
      </c>
      <c r="C29" s="2">
        <v>485</v>
      </c>
      <c r="D29" s="2">
        <v>-6.8</v>
      </c>
      <c r="E29" s="2">
        <v>239</v>
      </c>
      <c r="F29" s="2">
        <v>192</v>
      </c>
      <c r="G29" s="2">
        <v>1.2</v>
      </c>
      <c r="H29" s="2">
        <v>362.12</v>
      </c>
      <c r="I29" s="2">
        <v>155</v>
      </c>
      <c r="J29" s="2">
        <v>155</v>
      </c>
      <c r="K29" s="2">
        <v>0</v>
      </c>
      <c r="L29" s="2">
        <v>0</v>
      </c>
      <c r="M29" s="2">
        <v>0</v>
      </c>
      <c r="N29" s="2">
        <v>0</v>
      </c>
      <c r="O29" s="2">
        <v>0</v>
      </c>
    </row>
    <row r="30" spans="1:15" ht="15.75" customHeight="1">
      <c r="A30" s="1">
        <v>3200028</v>
      </c>
      <c r="B30" s="2">
        <v>608</v>
      </c>
      <c r="C30" s="2">
        <v>611</v>
      </c>
      <c r="D30" s="2">
        <v>-0.5</v>
      </c>
      <c r="E30" s="2">
        <v>262</v>
      </c>
      <c r="F30" s="2">
        <v>247</v>
      </c>
      <c r="G30" s="2">
        <v>20.6</v>
      </c>
      <c r="H30" s="2">
        <v>29.46</v>
      </c>
      <c r="I30" s="2">
        <v>260</v>
      </c>
      <c r="J30" s="2">
        <v>210</v>
      </c>
      <c r="K30" s="2">
        <v>35</v>
      </c>
      <c r="L30" s="2">
        <v>0</v>
      </c>
      <c r="M30" s="2">
        <v>10</v>
      </c>
      <c r="N30" s="2">
        <v>0</v>
      </c>
      <c r="O30" s="2">
        <v>0</v>
      </c>
    </row>
    <row r="31" spans="1:15" ht="15.75" customHeight="1">
      <c r="A31" s="1">
        <v>3200029</v>
      </c>
      <c r="B31" s="2">
        <v>2135</v>
      </c>
      <c r="C31" s="2">
        <v>2169</v>
      </c>
      <c r="D31" s="2">
        <v>-1.6</v>
      </c>
      <c r="E31" s="2">
        <v>1281</v>
      </c>
      <c r="F31" s="2">
        <v>912</v>
      </c>
      <c r="G31" s="2">
        <v>4</v>
      </c>
      <c r="H31" s="2">
        <v>529.02</v>
      </c>
      <c r="I31" s="2">
        <v>805</v>
      </c>
      <c r="J31" s="2">
        <v>685</v>
      </c>
      <c r="K31" s="2">
        <v>70</v>
      </c>
      <c r="L31" s="2">
        <v>10</v>
      </c>
      <c r="M31" s="2">
        <v>15</v>
      </c>
      <c r="N31" s="2">
        <v>0</v>
      </c>
      <c r="O31" s="2">
        <v>25</v>
      </c>
    </row>
    <row r="32" spans="1:15" ht="15.75" customHeight="1">
      <c r="A32" s="1">
        <v>3200030</v>
      </c>
      <c r="B32" s="2">
        <v>1174</v>
      </c>
      <c r="C32" s="2">
        <v>1272</v>
      </c>
      <c r="D32" s="2">
        <v>-7.7</v>
      </c>
      <c r="E32" s="2">
        <v>587</v>
      </c>
      <c r="F32" s="2">
        <v>514</v>
      </c>
      <c r="G32" s="2">
        <v>3.9</v>
      </c>
      <c r="H32" s="2">
        <v>300.64999999999998</v>
      </c>
      <c r="I32" s="2">
        <v>435</v>
      </c>
      <c r="J32" s="2">
        <v>390</v>
      </c>
      <c r="K32" s="2">
        <v>30</v>
      </c>
      <c r="L32" s="2">
        <v>10</v>
      </c>
      <c r="M32" s="2">
        <v>0</v>
      </c>
      <c r="N32" s="2">
        <v>0</v>
      </c>
      <c r="O32" s="2">
        <v>0</v>
      </c>
    </row>
    <row r="33" spans="1:14" ht="15.75" customHeight="1">
      <c r="A33" s="3">
        <v>3200031</v>
      </c>
      <c r="B33" s="4">
        <v>930</v>
      </c>
      <c r="C33" s="4"/>
      <c r="D33" s="4"/>
      <c r="E33" s="4"/>
      <c r="F33" s="4"/>
      <c r="G33" s="4"/>
      <c r="H33" s="4"/>
      <c r="I33" s="4"/>
      <c r="J33" s="4"/>
      <c r="K33" s="4"/>
      <c r="L33" s="4"/>
      <c r="M33" s="4"/>
      <c r="N33" s="4"/>
    </row>
    <row r="34" spans="1:14" ht="15.75" customHeight="1">
      <c r="A34" s="1"/>
    </row>
    <row r="35" spans="1:14" ht="15.75" customHeight="1">
      <c r="A35" s="1"/>
    </row>
    <row r="36" spans="1:14" ht="15.75" customHeight="1">
      <c r="A36" s="1"/>
    </row>
    <row r="37" spans="1:14" ht="15.75" customHeight="1">
      <c r="A37" s="1"/>
    </row>
    <row r="38" spans="1:14" ht="15.75" customHeight="1">
      <c r="A38" s="1"/>
    </row>
    <row r="39" spans="1:14" ht="15.75" customHeight="1">
      <c r="A39" s="1"/>
    </row>
    <row r="40" spans="1:14" ht="15.75" customHeight="1">
      <c r="A40" s="1"/>
    </row>
    <row r="41" spans="1:14" ht="15.75" customHeight="1">
      <c r="A41" s="1"/>
    </row>
    <row r="42" spans="1:14" ht="15.75" customHeight="1">
      <c r="A42" s="1"/>
    </row>
    <row r="43" spans="1:14" ht="15.75" customHeight="1">
      <c r="A43" s="1"/>
    </row>
    <row r="44" spans="1:14" ht="15.75" customHeight="1">
      <c r="A44" s="1"/>
    </row>
    <row r="45" spans="1:14" ht="15.75" customHeight="1">
      <c r="A45" s="1"/>
    </row>
    <row r="46" spans="1:14" ht="15.75" customHeight="1">
      <c r="A46" s="1"/>
    </row>
    <row r="47" spans="1:14" ht="15.75" customHeight="1">
      <c r="A47" s="1"/>
    </row>
    <row r="48" spans="1:14" ht="15.75" customHeight="1">
      <c r="A48" s="1"/>
    </row>
    <row r="49" spans="1:1" ht="15.75" customHeight="1">
      <c r="A49" s="1"/>
    </row>
    <row r="50" spans="1:1" ht="15.75" customHeight="1">
      <c r="A50" s="1"/>
    </row>
    <row r="51" spans="1:1" ht="15.75" customHeight="1">
      <c r="A51" s="1"/>
    </row>
    <row r="52" spans="1:1" ht="15.75" customHeight="1">
      <c r="A52" s="1"/>
    </row>
    <row r="53" spans="1:1" ht="15.75" customHeight="1">
      <c r="A53" s="1"/>
    </row>
    <row r="54" spans="1:1" ht="15.75" customHeight="1">
      <c r="A54" s="1"/>
    </row>
    <row r="55" spans="1:1" ht="15.75" customHeight="1">
      <c r="A55" s="1"/>
    </row>
    <row r="56" spans="1:1" ht="15.75" customHeight="1">
      <c r="A56" s="1"/>
    </row>
    <row r="57" spans="1:1" ht="15.75" customHeight="1">
      <c r="A57" s="1"/>
    </row>
    <row r="58" spans="1:1" ht="15.75" customHeight="1">
      <c r="A58" s="1"/>
    </row>
    <row r="59" spans="1:1" ht="15.75" customHeight="1">
      <c r="A59" s="1"/>
    </row>
    <row r="60" spans="1:1" ht="15.75" customHeight="1">
      <c r="A60" s="1"/>
    </row>
    <row r="61" spans="1:1" ht="15.75" customHeight="1">
      <c r="A61" s="1"/>
    </row>
    <row r="62" spans="1:1" ht="15.75" customHeight="1">
      <c r="A62" s="1"/>
    </row>
    <row r="63" spans="1:1" ht="15.75" customHeight="1">
      <c r="A63" s="1"/>
    </row>
    <row r="64" spans="1:1" ht="15.75" customHeight="1">
      <c r="A64" s="1"/>
    </row>
    <row r="65" spans="1:1" ht="15.75" customHeight="1">
      <c r="A65" s="1"/>
    </row>
    <row r="66" spans="1:1" ht="15.75" customHeight="1">
      <c r="A66" s="1"/>
    </row>
    <row r="67" spans="1:1" ht="15.75" customHeight="1">
      <c r="A67" s="1"/>
    </row>
    <row r="68" spans="1:1" ht="15.75" customHeight="1">
      <c r="A68" s="1"/>
    </row>
    <row r="69" spans="1:1" ht="15.75" customHeight="1">
      <c r="A69" s="1"/>
    </row>
    <row r="70" spans="1:1" ht="15.75" customHeight="1">
      <c r="A70" s="1"/>
    </row>
    <row r="71" spans="1:1" ht="15.75" customHeight="1">
      <c r="A71" s="1"/>
    </row>
    <row r="72" spans="1:1" ht="15.75" customHeight="1">
      <c r="A72" s="1"/>
    </row>
    <row r="73" spans="1:1" ht="15.75" customHeight="1">
      <c r="A73" s="1"/>
    </row>
    <row r="74" spans="1:1" ht="15.75" customHeight="1">
      <c r="A74" s="1"/>
    </row>
    <row r="75" spans="1:1" ht="15.75" customHeight="1">
      <c r="A75" s="1"/>
    </row>
    <row r="76" spans="1:1" ht="15.75" customHeight="1">
      <c r="A76" s="1"/>
    </row>
    <row r="77" spans="1:1" ht="15.75" customHeight="1">
      <c r="A77" s="1"/>
    </row>
    <row r="78" spans="1:1" ht="15.75" customHeight="1">
      <c r="A78" s="1"/>
    </row>
    <row r="79" spans="1:1" ht="15.75" customHeight="1">
      <c r="A79" s="1"/>
    </row>
    <row r="80" spans="1:1" ht="15.75" customHeight="1">
      <c r="A80" s="1"/>
    </row>
    <row r="81" spans="1:1" ht="15.75" customHeight="1">
      <c r="A81" s="1"/>
    </row>
    <row r="82" spans="1:1" ht="15.75" customHeight="1">
      <c r="A82" s="1"/>
    </row>
    <row r="83" spans="1:1" ht="15.75" customHeight="1">
      <c r="A83" s="1"/>
    </row>
    <row r="84" spans="1:1" ht="15.75" customHeight="1">
      <c r="A84" s="1"/>
    </row>
    <row r="85" spans="1:1" ht="15.75" customHeight="1">
      <c r="A85" s="1"/>
    </row>
    <row r="86" spans="1:1" ht="15.75" customHeight="1">
      <c r="A86" s="1"/>
    </row>
    <row r="87" spans="1:1" ht="15.75" customHeight="1">
      <c r="A87" s="1"/>
    </row>
    <row r="88" spans="1:1" ht="15.75" customHeight="1">
      <c r="A88" s="1"/>
    </row>
    <row r="89" spans="1:1" ht="15.75" customHeight="1">
      <c r="A89" s="1"/>
    </row>
    <row r="90" spans="1:1" ht="15.75" customHeight="1">
      <c r="A90" s="1"/>
    </row>
    <row r="91" spans="1:1" ht="15.75" customHeight="1">
      <c r="A91" s="1"/>
    </row>
    <row r="92" spans="1:1" ht="15.75" customHeight="1">
      <c r="A92" s="1"/>
    </row>
    <row r="93" spans="1:1" ht="15.75" customHeight="1">
      <c r="A93" s="1"/>
    </row>
    <row r="94" spans="1:1" ht="15.75" customHeight="1">
      <c r="A94" s="1"/>
    </row>
    <row r="95" spans="1:1" ht="15.75" customHeight="1">
      <c r="A95" s="1"/>
    </row>
    <row r="96" spans="1:1" ht="15.75" customHeight="1">
      <c r="A96" s="1"/>
    </row>
    <row r="97" spans="1:1" ht="15.75" customHeight="1">
      <c r="A97" s="1"/>
    </row>
    <row r="98" spans="1:1" ht="15.75" customHeight="1">
      <c r="A98" s="1"/>
    </row>
    <row r="99" spans="1:1" ht="15.75" customHeight="1">
      <c r="A99" s="1"/>
    </row>
    <row r="100" spans="1:1" ht="15.75" customHeight="1">
      <c r="A100" s="1"/>
    </row>
    <row r="101" spans="1:1" ht="15.75" customHeight="1">
      <c r="A101" s="1"/>
    </row>
    <row r="102" spans="1:1" ht="15.75" customHeight="1">
      <c r="A102" s="1"/>
    </row>
    <row r="103" spans="1:1" ht="15.75" customHeight="1">
      <c r="A103" s="1"/>
    </row>
    <row r="104" spans="1:1" ht="15.75" customHeight="1">
      <c r="A104" s="1"/>
    </row>
    <row r="105" spans="1:1" ht="15.75" customHeight="1">
      <c r="A105" s="1"/>
    </row>
    <row r="106" spans="1:1" ht="15.75" customHeight="1">
      <c r="A106" s="1"/>
    </row>
    <row r="107" spans="1:1" ht="15.75" customHeight="1">
      <c r="A107" s="1"/>
    </row>
    <row r="108" spans="1:1" ht="15.75" customHeight="1">
      <c r="A108" s="1"/>
    </row>
    <row r="109" spans="1:1" ht="15.75" customHeight="1">
      <c r="A109" s="1"/>
    </row>
    <row r="110" spans="1:1" ht="15.75" customHeight="1">
      <c r="A110" s="1"/>
    </row>
    <row r="111" spans="1:1" ht="15.75" customHeight="1">
      <c r="A111" s="1"/>
    </row>
    <row r="112" spans="1:1" ht="15.75" customHeight="1">
      <c r="A112" s="1"/>
    </row>
    <row r="113" spans="1:1" ht="15.75" customHeight="1">
      <c r="A113" s="1"/>
    </row>
    <row r="114" spans="1:1" ht="15.75" customHeight="1">
      <c r="A114" s="1"/>
    </row>
    <row r="115" spans="1:1" ht="15.75" customHeight="1">
      <c r="A115" s="1"/>
    </row>
    <row r="116" spans="1:1" ht="15.75" customHeight="1">
      <c r="A116" s="1"/>
    </row>
    <row r="117" spans="1:1" ht="15.75" customHeight="1">
      <c r="A117" s="1"/>
    </row>
    <row r="118" spans="1:1" ht="15.75" customHeight="1">
      <c r="A118" s="1"/>
    </row>
    <row r="119" spans="1:1" ht="15.75" customHeight="1">
      <c r="A119" s="1"/>
    </row>
    <row r="120" spans="1:1" ht="15.75" customHeight="1">
      <c r="A120" s="1"/>
    </row>
    <row r="121" spans="1:1" ht="15.75" customHeight="1">
      <c r="A121" s="1"/>
    </row>
    <row r="122" spans="1:1" ht="15.75" customHeight="1">
      <c r="A122" s="1"/>
    </row>
    <row r="123" spans="1:1" ht="15.75" customHeight="1">
      <c r="A123" s="1"/>
    </row>
    <row r="124" spans="1:1" ht="15.75" customHeight="1">
      <c r="A124" s="1"/>
    </row>
    <row r="125" spans="1:1" ht="15.75" customHeight="1">
      <c r="A125" s="1"/>
    </row>
    <row r="126" spans="1:1" ht="15.75" customHeight="1">
      <c r="A126" s="1"/>
    </row>
    <row r="127" spans="1:1" ht="15.75" customHeight="1">
      <c r="A127" s="1"/>
    </row>
    <row r="128" spans="1:1" ht="15.75" customHeight="1">
      <c r="A128" s="1"/>
    </row>
    <row r="129" spans="1:1" ht="15.75" customHeight="1">
      <c r="A129" s="1"/>
    </row>
    <row r="130" spans="1:1" ht="15.75" customHeight="1">
      <c r="A130" s="1"/>
    </row>
    <row r="131" spans="1:1" ht="15.75" customHeight="1">
      <c r="A131" s="1"/>
    </row>
    <row r="132" spans="1:1" ht="15.75" customHeight="1">
      <c r="A132" s="1"/>
    </row>
    <row r="133" spans="1:1" ht="15.75" customHeight="1">
      <c r="A133" s="1"/>
    </row>
    <row r="134" spans="1:1" ht="15.75" customHeight="1">
      <c r="A134" s="1"/>
    </row>
    <row r="135" spans="1:1" ht="15.75" customHeight="1">
      <c r="A135" s="1"/>
    </row>
    <row r="136" spans="1:1" ht="15.75" customHeight="1">
      <c r="A136" s="1"/>
    </row>
    <row r="137" spans="1:1" ht="15.75" customHeight="1">
      <c r="A137" s="1"/>
    </row>
    <row r="138" spans="1:1" ht="15.75" customHeight="1">
      <c r="A138" s="1"/>
    </row>
    <row r="139" spans="1:1" ht="15.75" customHeight="1">
      <c r="A139" s="1"/>
    </row>
    <row r="140" spans="1:1" ht="15.75" customHeight="1">
      <c r="A140" s="1"/>
    </row>
    <row r="141" spans="1:1" ht="15.75" customHeight="1">
      <c r="A141" s="1"/>
    </row>
    <row r="142" spans="1:1" ht="15.75" customHeight="1">
      <c r="A142" s="1"/>
    </row>
    <row r="143" spans="1:1" ht="15.75" customHeight="1">
      <c r="A143" s="1"/>
    </row>
    <row r="144" spans="1:1" ht="15.75" customHeight="1">
      <c r="A144" s="1"/>
    </row>
    <row r="145" spans="1:1" ht="15.75" customHeight="1">
      <c r="A145" s="1"/>
    </row>
    <row r="146" spans="1:1" ht="15.75" customHeight="1">
      <c r="A146" s="1"/>
    </row>
    <row r="147" spans="1:1" ht="15.75" customHeight="1">
      <c r="A147" s="1"/>
    </row>
    <row r="148" spans="1:1" ht="15.75" customHeight="1">
      <c r="A148" s="1"/>
    </row>
    <row r="149" spans="1:1" ht="15.75" customHeight="1">
      <c r="A149" s="1"/>
    </row>
    <row r="150" spans="1:1" ht="15.75" customHeight="1">
      <c r="A150" s="1"/>
    </row>
    <row r="151" spans="1:1" ht="15.75" customHeight="1">
      <c r="A151" s="1"/>
    </row>
    <row r="152" spans="1:1" ht="15.75" customHeight="1">
      <c r="A152" s="1"/>
    </row>
    <row r="153" spans="1:1" ht="15.75" customHeight="1">
      <c r="A153" s="1"/>
    </row>
    <row r="154" spans="1:1" ht="15.75" customHeight="1">
      <c r="A154" s="1"/>
    </row>
    <row r="155" spans="1:1" ht="15.75" customHeight="1">
      <c r="A155" s="1"/>
    </row>
    <row r="156" spans="1:1" ht="15.75" customHeight="1">
      <c r="A156" s="1"/>
    </row>
    <row r="157" spans="1:1" ht="15.75" customHeight="1">
      <c r="A157" s="1"/>
    </row>
    <row r="158" spans="1:1" ht="15.75" customHeight="1">
      <c r="A158" s="1"/>
    </row>
    <row r="159" spans="1:1" ht="15.75" customHeight="1">
      <c r="A159" s="1"/>
    </row>
    <row r="160" spans="1:1" ht="15.75" customHeight="1">
      <c r="A160" s="1"/>
    </row>
    <row r="161" spans="1:1" ht="15.75" customHeight="1">
      <c r="A161" s="1"/>
    </row>
    <row r="162" spans="1:1" ht="15.75" customHeight="1">
      <c r="A162" s="1"/>
    </row>
    <row r="163" spans="1:1" ht="15.75" customHeight="1">
      <c r="A163" s="1"/>
    </row>
    <row r="164" spans="1:1" ht="15.75" customHeight="1">
      <c r="A164" s="1"/>
    </row>
    <row r="165" spans="1:1" ht="15.75" customHeight="1">
      <c r="A165" s="1"/>
    </row>
    <row r="166" spans="1:1" ht="15.75" customHeight="1">
      <c r="A166" s="1"/>
    </row>
    <row r="167" spans="1:1" ht="15.75" customHeight="1">
      <c r="A167" s="1"/>
    </row>
    <row r="168" spans="1:1" ht="15.75" customHeight="1">
      <c r="A168" s="1"/>
    </row>
    <row r="169" spans="1:1" ht="15.75" customHeight="1">
      <c r="A169" s="1"/>
    </row>
    <row r="170" spans="1:1" ht="15.75" customHeight="1">
      <c r="A170" s="1"/>
    </row>
    <row r="171" spans="1:1" ht="15.75" customHeight="1">
      <c r="A171" s="1"/>
    </row>
    <row r="172" spans="1:1" ht="15.75" customHeight="1">
      <c r="A172" s="1"/>
    </row>
    <row r="173" spans="1:1" ht="15.75" customHeight="1">
      <c r="A173" s="1"/>
    </row>
    <row r="174" spans="1:1" ht="15.75" customHeight="1">
      <c r="A174" s="1"/>
    </row>
    <row r="175" spans="1:1" ht="15.75" customHeight="1">
      <c r="A175" s="1"/>
    </row>
    <row r="176" spans="1:1" ht="15.75" customHeight="1">
      <c r="A176" s="1"/>
    </row>
    <row r="177" spans="1:1" ht="15.75" customHeight="1">
      <c r="A177" s="1"/>
    </row>
    <row r="178" spans="1:1" ht="15.75" customHeight="1">
      <c r="A178" s="1"/>
    </row>
    <row r="179" spans="1:1" ht="15.75" customHeight="1">
      <c r="A179" s="1"/>
    </row>
    <row r="180" spans="1:1" ht="15.75" customHeight="1">
      <c r="A180" s="1"/>
    </row>
    <row r="181" spans="1:1" ht="15.75" customHeight="1">
      <c r="A181" s="1"/>
    </row>
    <row r="182" spans="1:1" ht="15.75" customHeight="1">
      <c r="A182" s="1"/>
    </row>
    <row r="183" spans="1:1" ht="15.75" customHeight="1">
      <c r="A183" s="1"/>
    </row>
    <row r="184" spans="1:1" ht="15.75" customHeight="1">
      <c r="A184" s="1"/>
    </row>
    <row r="185" spans="1:1" ht="15.75" customHeight="1">
      <c r="A185" s="1"/>
    </row>
    <row r="186" spans="1:1" ht="15.75" customHeight="1">
      <c r="A186" s="1"/>
    </row>
    <row r="187" spans="1:1" ht="15.75" customHeight="1">
      <c r="A187" s="1"/>
    </row>
    <row r="188" spans="1:1" ht="15.75" customHeight="1">
      <c r="A188" s="1"/>
    </row>
    <row r="189" spans="1:1" ht="15.75" customHeight="1">
      <c r="A189" s="1"/>
    </row>
    <row r="190" spans="1:1" ht="15.75" customHeight="1">
      <c r="A190" s="1"/>
    </row>
    <row r="191" spans="1:1" ht="15.75" customHeight="1">
      <c r="A191" s="1"/>
    </row>
    <row r="192" spans="1:1" ht="15.75" customHeight="1">
      <c r="A192" s="1"/>
    </row>
    <row r="193" spans="1:1" ht="15.75" customHeight="1">
      <c r="A193" s="1"/>
    </row>
    <row r="194" spans="1:1" ht="15.75" customHeight="1">
      <c r="A194" s="1"/>
    </row>
    <row r="195" spans="1:1" ht="15.75" customHeight="1">
      <c r="A195" s="1"/>
    </row>
    <row r="196" spans="1:1" ht="15.75" customHeight="1">
      <c r="A196" s="1"/>
    </row>
    <row r="197" spans="1:1" ht="15.75" customHeight="1">
      <c r="A197" s="1"/>
    </row>
    <row r="198" spans="1:1" ht="15.75" customHeight="1">
      <c r="A198" s="1"/>
    </row>
    <row r="199" spans="1:1" ht="15.75" customHeight="1">
      <c r="A199" s="1"/>
    </row>
    <row r="200" spans="1:1" ht="15.75" customHeight="1">
      <c r="A200" s="1"/>
    </row>
    <row r="201" spans="1:1" ht="15.75" customHeight="1">
      <c r="A201" s="1"/>
    </row>
    <row r="202" spans="1:1" ht="15.75" customHeight="1">
      <c r="A202" s="1"/>
    </row>
    <row r="203" spans="1:1" ht="15.75" customHeight="1">
      <c r="A203" s="1"/>
    </row>
    <row r="204" spans="1:1" ht="15.75" customHeight="1">
      <c r="A204" s="1"/>
    </row>
    <row r="205" spans="1:1" ht="15.75" customHeight="1">
      <c r="A205" s="1"/>
    </row>
    <row r="206" spans="1:1" ht="15.75" customHeight="1">
      <c r="A206" s="1"/>
    </row>
    <row r="207" spans="1:1" ht="15.75" customHeight="1">
      <c r="A207" s="1"/>
    </row>
    <row r="208" spans="1:1" ht="15.75" customHeight="1">
      <c r="A208" s="1"/>
    </row>
    <row r="209" spans="1:1" ht="15.75" customHeight="1">
      <c r="A209" s="1"/>
    </row>
    <row r="210" spans="1:1" ht="15.75" customHeight="1">
      <c r="A210" s="1"/>
    </row>
    <row r="211" spans="1:1" ht="15.75" customHeight="1">
      <c r="A211" s="1"/>
    </row>
    <row r="212" spans="1:1" ht="15.75" customHeight="1">
      <c r="A212" s="1"/>
    </row>
    <row r="213" spans="1:1" ht="15.75" customHeight="1">
      <c r="A213" s="1"/>
    </row>
    <row r="214" spans="1:1" ht="15.75" customHeight="1">
      <c r="A214" s="1"/>
    </row>
    <row r="215" spans="1:1" ht="15.75" customHeight="1">
      <c r="A215" s="1"/>
    </row>
    <row r="216" spans="1:1" ht="15.75" customHeight="1">
      <c r="A216" s="1"/>
    </row>
    <row r="217" spans="1:1" ht="15.75" customHeight="1">
      <c r="A217" s="1"/>
    </row>
    <row r="218" spans="1:1" ht="15.75" customHeight="1">
      <c r="A218" s="1"/>
    </row>
    <row r="219" spans="1:1" ht="15.75" customHeight="1">
      <c r="A219" s="1"/>
    </row>
    <row r="220" spans="1:1" ht="15.75" customHeight="1">
      <c r="A220" s="1"/>
    </row>
    <row r="221" spans="1:1" ht="15.75" customHeight="1">
      <c r="A221" s="1"/>
    </row>
    <row r="222" spans="1:1" ht="15.75" customHeight="1">
      <c r="A222" s="1"/>
    </row>
    <row r="223" spans="1:1" ht="15.75" customHeight="1">
      <c r="A223" s="1"/>
    </row>
    <row r="224" spans="1:1" ht="15.75" customHeight="1">
      <c r="A224" s="1"/>
    </row>
    <row r="225" spans="1:1" ht="15.75" customHeight="1">
      <c r="A225" s="1"/>
    </row>
    <row r="226" spans="1:1" ht="15.75" customHeight="1">
      <c r="A226" s="1"/>
    </row>
    <row r="227" spans="1:1" ht="15.75" customHeight="1">
      <c r="A227" s="1"/>
    </row>
    <row r="228" spans="1:1" ht="15.75" customHeight="1">
      <c r="A228" s="1"/>
    </row>
    <row r="229" spans="1:1" ht="15.75" customHeight="1">
      <c r="A229" s="1"/>
    </row>
    <row r="230" spans="1:1" ht="15.75" customHeight="1">
      <c r="A230" s="1"/>
    </row>
    <row r="231" spans="1:1" ht="15.75" customHeight="1">
      <c r="A231" s="1"/>
    </row>
    <row r="232" spans="1:1" ht="15.75" customHeight="1">
      <c r="A232" s="1"/>
    </row>
    <row r="233" spans="1:1" ht="15.75" customHeight="1">
      <c r="A233" s="1"/>
    </row>
    <row r="234" spans="1:1" ht="15.75" customHeight="1">
      <c r="A234" s="1"/>
    </row>
    <row r="235" spans="1:1" ht="15.75" customHeight="1">
      <c r="A235" s="1"/>
    </row>
    <row r="236" spans="1:1" ht="15.75" customHeight="1">
      <c r="A236" s="1"/>
    </row>
    <row r="237" spans="1:1" ht="15.75" customHeight="1">
      <c r="A237" s="1"/>
    </row>
    <row r="238" spans="1:1" ht="15.75" customHeight="1">
      <c r="A238" s="1"/>
    </row>
    <row r="239" spans="1:1" ht="15.75" customHeight="1">
      <c r="A239" s="1"/>
    </row>
    <row r="240" spans="1:1" ht="15.75" customHeight="1">
      <c r="A240" s="1"/>
    </row>
    <row r="241" spans="1:1" ht="15.75" customHeight="1">
      <c r="A241" s="1"/>
    </row>
    <row r="242" spans="1:1" ht="15.75" customHeight="1">
      <c r="A242" s="1"/>
    </row>
    <row r="243" spans="1:1" ht="15.75" customHeight="1">
      <c r="A243" s="1"/>
    </row>
    <row r="244" spans="1:1" ht="15.75" customHeight="1">
      <c r="A244" s="1"/>
    </row>
    <row r="245" spans="1:1" ht="15.75" customHeight="1">
      <c r="A245" s="1"/>
    </row>
    <row r="246" spans="1:1" ht="15.75" customHeight="1">
      <c r="A246" s="1"/>
    </row>
    <row r="247" spans="1:1" ht="15.75" customHeight="1">
      <c r="A247" s="1"/>
    </row>
    <row r="248" spans="1:1" ht="15.75" customHeight="1">
      <c r="A248" s="1"/>
    </row>
    <row r="249" spans="1:1" ht="15.75" customHeight="1">
      <c r="A249" s="1"/>
    </row>
    <row r="250" spans="1:1" ht="15.75" customHeight="1">
      <c r="A250" s="1"/>
    </row>
    <row r="251" spans="1:1" ht="15.75" customHeight="1">
      <c r="A251" s="1"/>
    </row>
    <row r="252" spans="1:1" ht="15.75" customHeight="1">
      <c r="A252" s="1"/>
    </row>
    <row r="253" spans="1:1" ht="15.75" customHeight="1">
      <c r="A253" s="1"/>
    </row>
    <row r="254" spans="1:1" ht="15.75" customHeight="1">
      <c r="A254" s="1"/>
    </row>
    <row r="255" spans="1:1" ht="15.75" customHeight="1">
      <c r="A255" s="1"/>
    </row>
    <row r="256" spans="1:1" ht="15.75" customHeight="1">
      <c r="A256" s="1"/>
    </row>
    <row r="257" spans="1:1" ht="15.75" customHeight="1">
      <c r="A257" s="1"/>
    </row>
    <row r="258" spans="1:1" ht="15.75" customHeight="1">
      <c r="A258" s="1"/>
    </row>
    <row r="259" spans="1:1" ht="15.75" customHeight="1">
      <c r="A259" s="1"/>
    </row>
    <row r="260" spans="1:1" ht="15.75" customHeight="1">
      <c r="A260" s="1"/>
    </row>
    <row r="261" spans="1:1" ht="15.75" customHeight="1">
      <c r="A261" s="1"/>
    </row>
    <row r="262" spans="1:1" ht="15.75" customHeight="1">
      <c r="A262" s="1"/>
    </row>
    <row r="263" spans="1:1" ht="15.75" customHeight="1">
      <c r="A263" s="1"/>
    </row>
    <row r="264" spans="1:1" ht="15.75" customHeight="1">
      <c r="A264" s="1"/>
    </row>
    <row r="265" spans="1:1" ht="15.75" customHeight="1">
      <c r="A265" s="1"/>
    </row>
    <row r="266" spans="1:1" ht="15.75" customHeight="1">
      <c r="A266" s="1"/>
    </row>
    <row r="267" spans="1:1" ht="15.75" customHeight="1">
      <c r="A267" s="1"/>
    </row>
    <row r="268" spans="1:1" ht="15.75" customHeight="1">
      <c r="A268" s="1"/>
    </row>
    <row r="269" spans="1:1" ht="15.75" customHeight="1">
      <c r="A269" s="1"/>
    </row>
    <row r="270" spans="1:1" ht="15.75" customHeight="1">
      <c r="A270" s="1"/>
    </row>
    <row r="271" spans="1:1" ht="15.75" customHeight="1">
      <c r="A271" s="1"/>
    </row>
    <row r="272" spans="1:1" ht="15.75" customHeight="1">
      <c r="A272" s="1"/>
    </row>
    <row r="273" spans="1:1" ht="15.75" customHeight="1">
      <c r="A273" s="1"/>
    </row>
    <row r="274" spans="1:1" ht="15.75" customHeight="1">
      <c r="A274" s="1"/>
    </row>
    <row r="275" spans="1:1" ht="15.75" customHeight="1">
      <c r="A275" s="1"/>
    </row>
    <row r="276" spans="1:1" ht="15.75" customHeight="1">
      <c r="A276" s="1"/>
    </row>
    <row r="277" spans="1:1" ht="15.75" customHeight="1">
      <c r="A277" s="1"/>
    </row>
    <row r="278" spans="1:1" ht="15.75" customHeight="1">
      <c r="A278" s="1"/>
    </row>
    <row r="279" spans="1:1" ht="15.75" customHeight="1">
      <c r="A279" s="1"/>
    </row>
    <row r="280" spans="1:1" ht="15.75" customHeight="1">
      <c r="A280" s="1"/>
    </row>
    <row r="281" spans="1:1" ht="15.75" customHeight="1">
      <c r="A281" s="1"/>
    </row>
    <row r="282" spans="1:1" ht="15.75" customHeight="1">
      <c r="A282" s="1"/>
    </row>
    <row r="283" spans="1:1" ht="15.75" customHeight="1">
      <c r="A283" s="1"/>
    </row>
    <row r="284" spans="1:1" ht="15.75" customHeight="1">
      <c r="A284" s="1"/>
    </row>
    <row r="285" spans="1:1" ht="15.75" customHeight="1">
      <c r="A285" s="1"/>
    </row>
    <row r="286" spans="1:1" ht="15.75" customHeight="1">
      <c r="A286" s="1"/>
    </row>
    <row r="287" spans="1:1" ht="15.75" customHeight="1">
      <c r="A287" s="1"/>
    </row>
    <row r="288" spans="1:1" ht="15.75" customHeight="1">
      <c r="A288" s="1"/>
    </row>
    <row r="289" spans="1:1" ht="15.75" customHeight="1">
      <c r="A289" s="1"/>
    </row>
    <row r="290" spans="1:1" ht="15.75" customHeight="1">
      <c r="A290" s="1"/>
    </row>
    <row r="291" spans="1:1" ht="15.75" customHeight="1">
      <c r="A291" s="1"/>
    </row>
    <row r="292" spans="1:1" ht="15.75" customHeight="1">
      <c r="A292" s="1"/>
    </row>
    <row r="293" spans="1:1" ht="15.75" customHeight="1">
      <c r="A293" s="1"/>
    </row>
    <row r="294" spans="1:1" ht="15.75" customHeight="1">
      <c r="A294" s="1"/>
    </row>
    <row r="295" spans="1:1" ht="15.75" customHeight="1">
      <c r="A295" s="1"/>
    </row>
    <row r="296" spans="1:1" ht="15.75" customHeight="1">
      <c r="A296" s="1"/>
    </row>
    <row r="297" spans="1:1" ht="15.75" customHeight="1">
      <c r="A297" s="1"/>
    </row>
    <row r="298" spans="1:1" ht="15.75" customHeight="1">
      <c r="A298" s="1"/>
    </row>
    <row r="299" spans="1:1" ht="15.75" customHeight="1">
      <c r="A299" s="1"/>
    </row>
    <row r="300" spans="1:1" ht="15.75" customHeight="1">
      <c r="A300" s="1"/>
    </row>
    <row r="301" spans="1:1" ht="15.75" customHeight="1">
      <c r="A301" s="1"/>
    </row>
    <row r="302" spans="1:1" ht="15.75" customHeight="1">
      <c r="A302" s="1"/>
    </row>
    <row r="303" spans="1:1" ht="15.75" customHeight="1">
      <c r="A303" s="1"/>
    </row>
    <row r="304" spans="1:1" ht="15.75" customHeight="1">
      <c r="A304" s="1"/>
    </row>
    <row r="305" spans="1:1" ht="15.75" customHeight="1">
      <c r="A305" s="1"/>
    </row>
    <row r="306" spans="1:1" ht="15.75" customHeight="1">
      <c r="A306" s="1"/>
    </row>
    <row r="307" spans="1:1" ht="15.75" customHeight="1">
      <c r="A307" s="1"/>
    </row>
    <row r="308" spans="1:1" ht="15.75" customHeight="1">
      <c r="A308" s="1"/>
    </row>
    <row r="309" spans="1:1" ht="15.75" customHeight="1">
      <c r="A309" s="1"/>
    </row>
    <row r="310" spans="1:1" ht="15.75" customHeight="1">
      <c r="A310" s="1"/>
    </row>
    <row r="311" spans="1:1" ht="15.75" customHeight="1">
      <c r="A311" s="1"/>
    </row>
    <row r="312" spans="1:1" ht="15.75" customHeight="1">
      <c r="A312" s="1"/>
    </row>
    <row r="313" spans="1:1" ht="15.75" customHeight="1">
      <c r="A313" s="1"/>
    </row>
    <row r="314" spans="1:1" ht="15.75" customHeight="1">
      <c r="A314" s="1"/>
    </row>
    <row r="315" spans="1:1" ht="15.75" customHeight="1">
      <c r="A315" s="1"/>
    </row>
    <row r="316" spans="1:1" ht="15.75" customHeight="1">
      <c r="A316" s="1"/>
    </row>
    <row r="317" spans="1:1" ht="15.75" customHeight="1">
      <c r="A317" s="1"/>
    </row>
    <row r="318" spans="1:1" ht="15.75" customHeight="1">
      <c r="A318" s="1"/>
    </row>
    <row r="319" spans="1:1" ht="15.75" customHeight="1">
      <c r="A319" s="1"/>
    </row>
    <row r="320" spans="1:1" ht="15.75" customHeight="1">
      <c r="A320" s="1"/>
    </row>
    <row r="321" spans="1:1" ht="15.75" customHeight="1">
      <c r="A321" s="1"/>
    </row>
    <row r="322" spans="1:1" ht="15.75" customHeight="1">
      <c r="A322" s="1"/>
    </row>
    <row r="323" spans="1:1" ht="15.75" customHeight="1">
      <c r="A323" s="1"/>
    </row>
    <row r="324" spans="1:1" ht="15.75" customHeight="1">
      <c r="A324" s="1"/>
    </row>
    <row r="325" spans="1:1" ht="15.75" customHeight="1">
      <c r="A325" s="1"/>
    </row>
    <row r="326" spans="1:1" ht="15.75" customHeight="1">
      <c r="A326" s="1"/>
    </row>
    <row r="327" spans="1:1" ht="15.75" customHeight="1">
      <c r="A327" s="1"/>
    </row>
    <row r="328" spans="1:1" ht="15.75" customHeight="1">
      <c r="A328" s="1"/>
    </row>
    <row r="329" spans="1:1" ht="15.75" customHeight="1">
      <c r="A329" s="1"/>
    </row>
    <row r="330" spans="1:1" ht="15.75" customHeight="1">
      <c r="A330" s="1"/>
    </row>
    <row r="331" spans="1:1" ht="15.75" customHeight="1">
      <c r="A331" s="1"/>
    </row>
    <row r="332" spans="1:1" ht="15.75" customHeight="1">
      <c r="A332" s="1"/>
    </row>
    <row r="333" spans="1:1" ht="15.75" customHeight="1">
      <c r="A333" s="1"/>
    </row>
    <row r="334" spans="1:1" ht="15.75" customHeight="1">
      <c r="A334" s="1"/>
    </row>
    <row r="335" spans="1:1" ht="15.75" customHeight="1">
      <c r="A335" s="1"/>
    </row>
    <row r="336" spans="1:1" ht="15.75" customHeight="1">
      <c r="A336" s="1"/>
    </row>
    <row r="337" spans="1:1" ht="15.75" customHeight="1">
      <c r="A337" s="1"/>
    </row>
    <row r="338" spans="1:1" ht="15.75" customHeight="1">
      <c r="A338" s="1"/>
    </row>
    <row r="339" spans="1:1" ht="15.75" customHeight="1">
      <c r="A339" s="1"/>
    </row>
    <row r="340" spans="1:1" ht="15.75" customHeight="1">
      <c r="A340" s="1"/>
    </row>
    <row r="341" spans="1:1" ht="15.75" customHeight="1">
      <c r="A341" s="1"/>
    </row>
    <row r="342" spans="1:1" ht="15.75" customHeight="1">
      <c r="A342" s="1"/>
    </row>
    <row r="343" spans="1:1" ht="15.75" customHeight="1">
      <c r="A343" s="1"/>
    </row>
    <row r="344" spans="1:1" ht="15.75" customHeight="1">
      <c r="A344" s="1"/>
    </row>
    <row r="345" spans="1:1" ht="15.75" customHeight="1">
      <c r="A345" s="1"/>
    </row>
    <row r="346" spans="1:1" ht="15.75" customHeight="1">
      <c r="A346" s="1"/>
    </row>
    <row r="347" spans="1:1" ht="15.75" customHeight="1">
      <c r="A347" s="1"/>
    </row>
    <row r="348" spans="1:1" ht="15.75" customHeight="1">
      <c r="A348" s="1"/>
    </row>
    <row r="349" spans="1:1" ht="15.75" customHeight="1">
      <c r="A349" s="1"/>
    </row>
    <row r="350" spans="1:1" ht="15.75" customHeight="1">
      <c r="A350" s="1"/>
    </row>
    <row r="351" spans="1:1" ht="15.75" customHeight="1">
      <c r="A351" s="1"/>
    </row>
    <row r="352" spans="1:1" ht="15.75" customHeight="1">
      <c r="A352" s="1"/>
    </row>
    <row r="353" spans="1:1" ht="15.75" customHeight="1">
      <c r="A353" s="1"/>
    </row>
    <row r="354" spans="1:1" ht="15.75" customHeight="1">
      <c r="A354" s="1"/>
    </row>
    <row r="355" spans="1:1" ht="15.75" customHeight="1">
      <c r="A355" s="1"/>
    </row>
    <row r="356" spans="1:1" ht="15.75" customHeight="1">
      <c r="A356" s="1"/>
    </row>
    <row r="357" spans="1:1" ht="15.75" customHeight="1">
      <c r="A357" s="1"/>
    </row>
    <row r="358" spans="1:1" ht="15.75" customHeight="1">
      <c r="A358" s="1"/>
    </row>
    <row r="359" spans="1:1" ht="15.75" customHeight="1">
      <c r="A359" s="1"/>
    </row>
    <row r="360" spans="1:1" ht="15.75" customHeight="1">
      <c r="A360" s="1"/>
    </row>
    <row r="361" spans="1:1" ht="15.75" customHeight="1">
      <c r="A361" s="1"/>
    </row>
    <row r="362" spans="1:1" ht="15.75" customHeight="1">
      <c r="A362" s="1"/>
    </row>
    <row r="363" spans="1:1" ht="15.75" customHeight="1">
      <c r="A363" s="1"/>
    </row>
    <row r="364" spans="1:1" ht="15.75" customHeight="1">
      <c r="A364" s="1"/>
    </row>
    <row r="365" spans="1:1" ht="15.75" customHeight="1">
      <c r="A365" s="1"/>
    </row>
    <row r="366" spans="1:1" ht="15.75" customHeight="1">
      <c r="A366" s="1"/>
    </row>
    <row r="367" spans="1:1" ht="15.75" customHeight="1">
      <c r="A367" s="1"/>
    </row>
    <row r="368" spans="1:1" ht="15.75" customHeight="1">
      <c r="A368" s="1"/>
    </row>
    <row r="369" spans="1:1" ht="15.75" customHeight="1">
      <c r="A369" s="1"/>
    </row>
    <row r="370" spans="1:1" ht="15.75" customHeight="1">
      <c r="A370" s="1"/>
    </row>
    <row r="371" spans="1:1" ht="15.75" customHeight="1">
      <c r="A371" s="1"/>
    </row>
    <row r="372" spans="1:1" ht="15.75" customHeight="1">
      <c r="A372" s="1"/>
    </row>
    <row r="373" spans="1:1" ht="15.75" customHeight="1">
      <c r="A373" s="1"/>
    </row>
    <row r="374" spans="1:1" ht="15.75" customHeight="1">
      <c r="A374" s="1"/>
    </row>
    <row r="375" spans="1:1" ht="15.75" customHeight="1">
      <c r="A375" s="1"/>
    </row>
    <row r="376" spans="1:1" ht="15.75" customHeight="1">
      <c r="A376" s="1"/>
    </row>
    <row r="377" spans="1:1" ht="15.75" customHeight="1">
      <c r="A377" s="1"/>
    </row>
    <row r="378" spans="1:1" ht="15.75" customHeight="1">
      <c r="A378" s="1"/>
    </row>
    <row r="379" spans="1:1" ht="15.75" customHeight="1">
      <c r="A379" s="1"/>
    </row>
    <row r="380" spans="1:1" ht="15.75" customHeight="1">
      <c r="A380" s="1"/>
    </row>
    <row r="381" spans="1:1" ht="15.75" customHeight="1">
      <c r="A381" s="1"/>
    </row>
    <row r="382" spans="1:1" ht="15.75" customHeight="1">
      <c r="A382" s="1"/>
    </row>
    <row r="383" spans="1:1" ht="15.75" customHeight="1">
      <c r="A383" s="1"/>
    </row>
    <row r="384" spans="1:1" ht="15.75" customHeight="1">
      <c r="A384" s="1"/>
    </row>
    <row r="385" spans="1:1" ht="15.75" customHeight="1">
      <c r="A385" s="1"/>
    </row>
    <row r="386" spans="1:1" ht="15.75" customHeight="1">
      <c r="A386" s="1"/>
    </row>
    <row r="387" spans="1:1" ht="15.75" customHeight="1">
      <c r="A387" s="1"/>
    </row>
    <row r="388" spans="1:1" ht="15.75" customHeight="1">
      <c r="A388" s="1"/>
    </row>
    <row r="389" spans="1:1" ht="15.75" customHeight="1">
      <c r="A389" s="1"/>
    </row>
    <row r="390" spans="1:1" ht="15.75" customHeight="1">
      <c r="A390" s="1"/>
    </row>
    <row r="391" spans="1:1" ht="15.75" customHeight="1">
      <c r="A391" s="1"/>
    </row>
    <row r="392" spans="1:1" ht="15.75" customHeight="1">
      <c r="A392" s="1"/>
    </row>
    <row r="393" spans="1:1" ht="15.75" customHeight="1">
      <c r="A393" s="1"/>
    </row>
    <row r="394" spans="1:1" ht="15.75" customHeight="1">
      <c r="A394" s="1"/>
    </row>
    <row r="395" spans="1:1" ht="15.75" customHeight="1">
      <c r="A395" s="1"/>
    </row>
    <row r="396" spans="1:1" ht="15.75" customHeight="1">
      <c r="A396" s="1"/>
    </row>
    <row r="397" spans="1:1" ht="15.75" customHeight="1">
      <c r="A397" s="1"/>
    </row>
    <row r="398" spans="1:1" ht="15.75" customHeight="1">
      <c r="A398" s="1"/>
    </row>
    <row r="399" spans="1:1" ht="15.75" customHeight="1">
      <c r="A399" s="1"/>
    </row>
    <row r="400" spans="1:1" ht="15.75" customHeight="1">
      <c r="A400" s="1"/>
    </row>
    <row r="401" spans="1:1" ht="15.75" customHeight="1">
      <c r="A401" s="1"/>
    </row>
    <row r="402" spans="1:1" ht="15.75" customHeight="1">
      <c r="A402" s="1"/>
    </row>
    <row r="403" spans="1:1" ht="15.75" customHeight="1">
      <c r="A403" s="1"/>
    </row>
    <row r="404" spans="1:1" ht="15.75" customHeight="1">
      <c r="A404" s="1"/>
    </row>
    <row r="405" spans="1:1" ht="15.75" customHeight="1">
      <c r="A405" s="1"/>
    </row>
    <row r="406" spans="1:1" ht="15.75" customHeight="1">
      <c r="A406" s="1"/>
    </row>
    <row r="407" spans="1:1" ht="15.75" customHeight="1">
      <c r="A407" s="1"/>
    </row>
    <row r="408" spans="1:1" ht="15.75" customHeight="1">
      <c r="A408" s="1"/>
    </row>
    <row r="409" spans="1:1" ht="15.75" customHeight="1">
      <c r="A409" s="1"/>
    </row>
    <row r="410" spans="1:1" ht="15.75" customHeight="1">
      <c r="A410" s="1"/>
    </row>
    <row r="411" spans="1:1" ht="15.75" customHeight="1">
      <c r="A411" s="1"/>
    </row>
    <row r="412" spans="1:1" ht="15.75" customHeight="1">
      <c r="A412" s="1"/>
    </row>
    <row r="413" spans="1:1" ht="15.75" customHeight="1">
      <c r="A413" s="1"/>
    </row>
    <row r="414" spans="1:1" ht="15.75" customHeight="1">
      <c r="A414" s="1"/>
    </row>
    <row r="415" spans="1:1" ht="15.75" customHeight="1">
      <c r="A415" s="1"/>
    </row>
    <row r="416" spans="1:1" ht="15.75" customHeight="1">
      <c r="A416" s="1"/>
    </row>
    <row r="417" spans="1:1" ht="15.75" customHeight="1">
      <c r="A417" s="1"/>
    </row>
    <row r="418" spans="1:1" ht="15.75" customHeight="1">
      <c r="A418" s="1"/>
    </row>
    <row r="419" spans="1:1" ht="15.75" customHeight="1">
      <c r="A419" s="1"/>
    </row>
    <row r="420" spans="1:1" ht="15.75" customHeight="1">
      <c r="A420" s="1"/>
    </row>
    <row r="421" spans="1:1" ht="15.75" customHeight="1">
      <c r="A421" s="1"/>
    </row>
    <row r="422" spans="1:1" ht="15.75" customHeight="1">
      <c r="A422" s="1"/>
    </row>
    <row r="423" spans="1:1" ht="15.75" customHeight="1">
      <c r="A423" s="1"/>
    </row>
    <row r="424" spans="1:1" ht="15.75" customHeight="1">
      <c r="A424" s="1"/>
    </row>
    <row r="425" spans="1:1" ht="15.75" customHeight="1">
      <c r="A425" s="1"/>
    </row>
    <row r="426" spans="1:1" ht="15.75" customHeight="1">
      <c r="A426" s="1"/>
    </row>
    <row r="427" spans="1:1" ht="15.75" customHeight="1">
      <c r="A427" s="1"/>
    </row>
    <row r="428" spans="1:1" ht="15.75" customHeight="1">
      <c r="A428" s="1"/>
    </row>
    <row r="429" spans="1:1" ht="15.75" customHeight="1">
      <c r="A429" s="1"/>
    </row>
    <row r="430" spans="1:1" ht="15.75" customHeight="1">
      <c r="A430" s="1"/>
    </row>
    <row r="431" spans="1:1" ht="15.75" customHeight="1">
      <c r="A431" s="1"/>
    </row>
    <row r="432" spans="1:1" ht="15.75" customHeight="1">
      <c r="A432" s="1"/>
    </row>
    <row r="433" spans="1:1" ht="15.75" customHeight="1">
      <c r="A433" s="1"/>
    </row>
    <row r="434" spans="1:1" ht="15.75" customHeight="1">
      <c r="A434" s="1"/>
    </row>
    <row r="435" spans="1:1" ht="15.75" customHeight="1">
      <c r="A435" s="1"/>
    </row>
    <row r="436" spans="1:1" ht="15.75" customHeight="1">
      <c r="A436" s="1"/>
    </row>
    <row r="437" spans="1:1" ht="15.75" customHeight="1">
      <c r="A437" s="1"/>
    </row>
    <row r="438" spans="1:1" ht="15.75" customHeight="1">
      <c r="A438" s="1"/>
    </row>
    <row r="439" spans="1:1" ht="15.75" customHeight="1">
      <c r="A439" s="1"/>
    </row>
    <row r="440" spans="1:1" ht="15.75" customHeight="1">
      <c r="A440" s="1"/>
    </row>
    <row r="441" spans="1:1" ht="15.75" customHeight="1">
      <c r="A441" s="1"/>
    </row>
    <row r="442" spans="1:1" ht="15.75" customHeight="1">
      <c r="A442" s="1"/>
    </row>
    <row r="443" spans="1:1" ht="15.75" customHeight="1">
      <c r="A443" s="1"/>
    </row>
    <row r="444" spans="1:1" ht="15.75" customHeight="1">
      <c r="A444" s="1"/>
    </row>
    <row r="445" spans="1:1" ht="15.75" customHeight="1">
      <c r="A445" s="1"/>
    </row>
    <row r="446" spans="1:1" ht="15.75" customHeight="1">
      <c r="A446" s="1"/>
    </row>
    <row r="447" spans="1:1" ht="15.75" customHeight="1">
      <c r="A447" s="1"/>
    </row>
    <row r="448" spans="1:1" ht="15.75" customHeight="1">
      <c r="A448" s="1"/>
    </row>
    <row r="449" spans="1:1" ht="15.75" customHeight="1">
      <c r="A449" s="1"/>
    </row>
    <row r="450" spans="1:1" ht="15.75" customHeight="1">
      <c r="A450" s="1"/>
    </row>
    <row r="451" spans="1:1" ht="15.75" customHeight="1">
      <c r="A451" s="1"/>
    </row>
    <row r="452" spans="1:1" ht="15.75" customHeight="1">
      <c r="A452" s="1"/>
    </row>
    <row r="453" spans="1:1" ht="15.75" customHeight="1">
      <c r="A453" s="1"/>
    </row>
    <row r="454" spans="1:1" ht="15.75" customHeight="1">
      <c r="A454" s="1"/>
    </row>
    <row r="455" spans="1:1" ht="15.75" customHeight="1">
      <c r="A455" s="1"/>
    </row>
    <row r="456" spans="1:1" ht="15.75" customHeight="1">
      <c r="A456" s="1"/>
    </row>
    <row r="457" spans="1:1" ht="15.75" customHeight="1">
      <c r="A457" s="1"/>
    </row>
    <row r="458" spans="1:1" ht="15.75" customHeight="1">
      <c r="A458" s="1"/>
    </row>
    <row r="459" spans="1:1" ht="15.75" customHeight="1">
      <c r="A459" s="1"/>
    </row>
    <row r="460" spans="1:1" ht="15.75" customHeight="1">
      <c r="A460" s="1"/>
    </row>
    <row r="461" spans="1:1" ht="15.75" customHeight="1">
      <c r="A461" s="1"/>
    </row>
    <row r="462" spans="1:1" ht="15.75" customHeight="1">
      <c r="A462" s="1"/>
    </row>
    <row r="463" spans="1:1" ht="15.75" customHeight="1">
      <c r="A463" s="1"/>
    </row>
    <row r="464" spans="1:1" ht="15.75" customHeight="1">
      <c r="A464" s="1"/>
    </row>
    <row r="465" spans="1:1" ht="15.75" customHeight="1">
      <c r="A465" s="1"/>
    </row>
    <row r="466" spans="1:1" ht="15.75" customHeight="1">
      <c r="A466" s="1"/>
    </row>
    <row r="467" spans="1:1" ht="15.75" customHeight="1">
      <c r="A467" s="1"/>
    </row>
    <row r="468" spans="1:1" ht="15.75" customHeight="1">
      <c r="A468" s="1"/>
    </row>
    <row r="469" spans="1:1" ht="15.75" customHeight="1">
      <c r="A469" s="1"/>
    </row>
    <row r="470" spans="1:1" ht="15.75" customHeight="1">
      <c r="A470" s="1"/>
    </row>
    <row r="471" spans="1:1" ht="15.75" customHeight="1">
      <c r="A471" s="1"/>
    </row>
    <row r="472" spans="1:1" ht="15.75" customHeight="1">
      <c r="A472" s="1"/>
    </row>
    <row r="473" spans="1:1" ht="15.75" customHeight="1">
      <c r="A473" s="1"/>
    </row>
    <row r="474" spans="1:1" ht="15.75" customHeight="1">
      <c r="A474" s="1"/>
    </row>
    <row r="475" spans="1:1" ht="15.75" customHeight="1">
      <c r="A475" s="1"/>
    </row>
    <row r="476" spans="1:1" ht="15.75" customHeight="1">
      <c r="A476" s="1"/>
    </row>
    <row r="477" spans="1:1" ht="15.75" customHeight="1">
      <c r="A477" s="1"/>
    </row>
    <row r="478" spans="1:1" ht="15.75" customHeight="1">
      <c r="A478" s="1"/>
    </row>
    <row r="479" spans="1:1" ht="15.75" customHeight="1">
      <c r="A479" s="1"/>
    </row>
    <row r="480" spans="1:1" ht="15.75" customHeight="1">
      <c r="A480" s="1"/>
    </row>
    <row r="481" spans="1:1" ht="15.75" customHeight="1">
      <c r="A481" s="1"/>
    </row>
    <row r="482" spans="1:1" ht="15.75" customHeight="1">
      <c r="A482" s="1"/>
    </row>
    <row r="483" spans="1:1" ht="15.75" customHeight="1">
      <c r="A483" s="1"/>
    </row>
    <row r="484" spans="1:1" ht="15.75" customHeight="1">
      <c r="A484" s="1"/>
    </row>
    <row r="485" spans="1:1" ht="15.75" customHeight="1">
      <c r="A485" s="1"/>
    </row>
    <row r="486" spans="1:1" ht="15.75" customHeight="1">
      <c r="A486" s="1"/>
    </row>
    <row r="487" spans="1:1" ht="15.75" customHeight="1">
      <c r="A487" s="1"/>
    </row>
    <row r="488" spans="1:1" ht="15.75" customHeight="1">
      <c r="A488" s="1"/>
    </row>
    <row r="489" spans="1:1" ht="15.75" customHeight="1">
      <c r="A489" s="1"/>
    </row>
    <row r="490" spans="1:1" ht="15.75" customHeight="1">
      <c r="A490" s="1"/>
    </row>
    <row r="491" spans="1:1" ht="15.75" customHeight="1">
      <c r="A491" s="1"/>
    </row>
    <row r="492" spans="1:1" ht="15.75" customHeight="1">
      <c r="A492" s="1"/>
    </row>
    <row r="493" spans="1:1" ht="15.75" customHeight="1">
      <c r="A493" s="1"/>
    </row>
    <row r="494" spans="1:1" ht="15.75" customHeight="1">
      <c r="A494" s="1"/>
    </row>
    <row r="495" spans="1:1" ht="15.75" customHeight="1">
      <c r="A495" s="1"/>
    </row>
    <row r="496" spans="1:1" ht="15.75" customHeight="1">
      <c r="A496" s="1"/>
    </row>
    <row r="497" spans="1:1" ht="15.75" customHeight="1">
      <c r="A497" s="1"/>
    </row>
    <row r="498" spans="1:1" ht="15.75" customHeight="1">
      <c r="A498" s="1"/>
    </row>
    <row r="499" spans="1:1" ht="15.75" customHeight="1">
      <c r="A499" s="1"/>
    </row>
    <row r="500" spans="1:1" ht="15.75" customHeight="1">
      <c r="A500" s="1"/>
    </row>
    <row r="501" spans="1:1" ht="15.75" customHeight="1">
      <c r="A501" s="1"/>
    </row>
    <row r="502" spans="1:1" ht="15.75" customHeight="1">
      <c r="A502" s="1"/>
    </row>
    <row r="503" spans="1:1" ht="15.75" customHeight="1">
      <c r="A503" s="1"/>
    </row>
    <row r="504" spans="1:1" ht="15.75" customHeight="1">
      <c r="A504" s="1"/>
    </row>
    <row r="505" spans="1:1" ht="15.75" customHeight="1">
      <c r="A505" s="1"/>
    </row>
    <row r="506" spans="1:1" ht="15.75" customHeight="1">
      <c r="A506" s="1"/>
    </row>
    <row r="507" spans="1:1" ht="15.75" customHeight="1">
      <c r="A507" s="1"/>
    </row>
    <row r="508" spans="1:1" ht="15.75" customHeight="1">
      <c r="A508" s="1"/>
    </row>
    <row r="509" spans="1:1" ht="15.75" customHeight="1">
      <c r="A509" s="1"/>
    </row>
    <row r="510" spans="1:1" ht="15.75" customHeight="1">
      <c r="A510" s="1"/>
    </row>
    <row r="511" spans="1:1" ht="15.75" customHeight="1">
      <c r="A511" s="1"/>
    </row>
    <row r="512" spans="1:1" ht="15.75" customHeight="1">
      <c r="A512" s="1"/>
    </row>
    <row r="513" spans="1:1" ht="15.75" customHeight="1">
      <c r="A513" s="1"/>
    </row>
    <row r="514" spans="1:1" ht="15.75" customHeight="1">
      <c r="A514" s="1"/>
    </row>
    <row r="515" spans="1:1" ht="15.75" customHeight="1">
      <c r="A515" s="1"/>
    </row>
    <row r="516" spans="1:1" ht="15.75" customHeight="1">
      <c r="A516" s="1"/>
    </row>
    <row r="517" spans="1:1" ht="15.75" customHeight="1">
      <c r="A517" s="1"/>
    </row>
    <row r="518" spans="1:1" ht="15.75" customHeight="1">
      <c r="A518" s="1"/>
    </row>
    <row r="519" spans="1:1" ht="15.75" customHeight="1">
      <c r="A519" s="1"/>
    </row>
    <row r="520" spans="1:1" ht="15.75" customHeight="1">
      <c r="A520" s="1"/>
    </row>
    <row r="521" spans="1:1" ht="15.75" customHeight="1">
      <c r="A521" s="1"/>
    </row>
    <row r="522" spans="1:1" ht="15.75" customHeight="1">
      <c r="A522" s="1"/>
    </row>
    <row r="523" spans="1:1" ht="15.75" customHeight="1">
      <c r="A523" s="1"/>
    </row>
    <row r="524" spans="1:1" ht="15.75" customHeight="1">
      <c r="A524" s="1"/>
    </row>
    <row r="525" spans="1:1" ht="15.75" customHeight="1">
      <c r="A525" s="1"/>
    </row>
    <row r="526" spans="1:1" ht="15.75" customHeight="1">
      <c r="A526" s="1"/>
    </row>
    <row r="527" spans="1:1" ht="15.75" customHeight="1">
      <c r="A527" s="1"/>
    </row>
    <row r="528" spans="1:1" ht="15.75" customHeight="1">
      <c r="A528" s="1"/>
    </row>
    <row r="529" spans="1:1" ht="15.75" customHeight="1">
      <c r="A529" s="1"/>
    </row>
    <row r="530" spans="1:1" ht="15.75" customHeight="1">
      <c r="A530" s="1"/>
    </row>
    <row r="531" spans="1:1" ht="15.75" customHeight="1">
      <c r="A531" s="1"/>
    </row>
    <row r="532" spans="1:1" ht="15.75" customHeight="1">
      <c r="A532" s="1"/>
    </row>
    <row r="533" spans="1:1" ht="15.75" customHeight="1">
      <c r="A533" s="1"/>
    </row>
    <row r="534" spans="1:1" ht="15.75" customHeight="1">
      <c r="A534" s="1"/>
    </row>
    <row r="535" spans="1:1" ht="15.75" customHeight="1">
      <c r="A535" s="1"/>
    </row>
    <row r="536" spans="1:1" ht="15.75" customHeight="1">
      <c r="A536" s="1"/>
    </row>
    <row r="537" spans="1:1" ht="15.75" customHeight="1">
      <c r="A537" s="1"/>
    </row>
    <row r="538" spans="1:1" ht="15.75" customHeight="1">
      <c r="A538" s="1"/>
    </row>
    <row r="539" spans="1:1" ht="15.75" customHeight="1">
      <c r="A539" s="1"/>
    </row>
    <row r="540" spans="1:1" ht="15.75" customHeight="1">
      <c r="A540" s="1"/>
    </row>
    <row r="541" spans="1:1" ht="15.75" customHeight="1">
      <c r="A541" s="1"/>
    </row>
    <row r="542" spans="1:1" ht="15.75" customHeight="1">
      <c r="A542" s="1"/>
    </row>
    <row r="543" spans="1:1" ht="15.75" customHeight="1">
      <c r="A543" s="1"/>
    </row>
    <row r="544" spans="1:1" ht="15.75" customHeight="1">
      <c r="A544" s="1"/>
    </row>
    <row r="545" spans="1:1" ht="15.75" customHeight="1">
      <c r="A545" s="1"/>
    </row>
    <row r="546" spans="1:1" ht="15.75" customHeight="1">
      <c r="A546" s="1"/>
    </row>
    <row r="547" spans="1:1" ht="15.75" customHeight="1">
      <c r="A547" s="1"/>
    </row>
    <row r="548" spans="1:1" ht="15.75" customHeight="1">
      <c r="A548" s="1"/>
    </row>
    <row r="549" spans="1:1" ht="15.75" customHeight="1">
      <c r="A549" s="1"/>
    </row>
    <row r="550" spans="1:1" ht="15.75" customHeight="1">
      <c r="A550" s="1"/>
    </row>
    <row r="551" spans="1:1" ht="15.75" customHeight="1">
      <c r="A551" s="1"/>
    </row>
    <row r="552" spans="1:1" ht="15.75" customHeight="1">
      <c r="A552" s="1"/>
    </row>
    <row r="553" spans="1:1" ht="15.75" customHeight="1">
      <c r="A553" s="1"/>
    </row>
    <row r="554" spans="1:1" ht="15.75" customHeight="1">
      <c r="A554" s="1"/>
    </row>
    <row r="555" spans="1:1" ht="15.75" customHeight="1">
      <c r="A555" s="1"/>
    </row>
    <row r="556" spans="1:1" ht="15.75" customHeight="1">
      <c r="A556" s="1"/>
    </row>
    <row r="557" spans="1:1" ht="15.75" customHeight="1">
      <c r="A557" s="1"/>
    </row>
    <row r="558" spans="1:1" ht="15.75" customHeight="1">
      <c r="A558" s="1"/>
    </row>
    <row r="559" spans="1:1" ht="15.75" customHeight="1">
      <c r="A559" s="1"/>
    </row>
    <row r="560" spans="1:1" ht="15.75" customHeight="1">
      <c r="A560" s="1"/>
    </row>
    <row r="561" spans="1:1" ht="15.75" customHeight="1">
      <c r="A561" s="1"/>
    </row>
    <row r="562" spans="1:1" ht="15.75" customHeight="1">
      <c r="A562" s="1"/>
    </row>
    <row r="563" spans="1:1" ht="15.75" customHeight="1">
      <c r="A563" s="1"/>
    </row>
    <row r="564" spans="1:1" ht="15.75" customHeight="1">
      <c r="A564" s="1"/>
    </row>
    <row r="565" spans="1:1" ht="15.75" customHeight="1">
      <c r="A565" s="1"/>
    </row>
    <row r="566" spans="1:1" ht="15.75" customHeight="1">
      <c r="A566" s="1"/>
    </row>
    <row r="567" spans="1:1" ht="15.75" customHeight="1">
      <c r="A567" s="1"/>
    </row>
    <row r="568" spans="1:1" ht="15.75" customHeight="1">
      <c r="A568" s="1"/>
    </row>
    <row r="569" spans="1:1" ht="15.75" customHeight="1">
      <c r="A569" s="1"/>
    </row>
    <row r="570" spans="1:1" ht="15.75" customHeight="1">
      <c r="A570" s="1"/>
    </row>
    <row r="571" spans="1:1" ht="15.75" customHeight="1">
      <c r="A571" s="1"/>
    </row>
    <row r="572" spans="1:1" ht="15.75" customHeight="1">
      <c r="A572" s="1"/>
    </row>
    <row r="573" spans="1:1" ht="15.75" customHeight="1">
      <c r="A573" s="1"/>
    </row>
    <row r="574" spans="1:1" ht="15.75" customHeight="1">
      <c r="A574" s="1"/>
    </row>
    <row r="575" spans="1:1" ht="15.75" customHeight="1">
      <c r="A575" s="1"/>
    </row>
    <row r="576" spans="1:1" ht="15.75" customHeight="1">
      <c r="A576" s="1"/>
    </row>
    <row r="577" spans="1:1" ht="15.75" customHeight="1">
      <c r="A577" s="1"/>
    </row>
    <row r="578" spans="1:1" ht="15.75" customHeight="1">
      <c r="A578" s="1"/>
    </row>
    <row r="579" spans="1:1" ht="15.75" customHeight="1">
      <c r="A579" s="1"/>
    </row>
    <row r="580" spans="1:1" ht="15.75" customHeight="1">
      <c r="A580" s="1"/>
    </row>
    <row r="581" spans="1:1" ht="15.75" customHeight="1">
      <c r="A581" s="1"/>
    </row>
    <row r="582" spans="1:1" ht="15.75" customHeight="1">
      <c r="A582" s="1"/>
    </row>
    <row r="583" spans="1:1" ht="15.75" customHeight="1">
      <c r="A583" s="1"/>
    </row>
    <row r="584" spans="1:1" ht="15.75" customHeight="1">
      <c r="A584" s="1"/>
    </row>
    <row r="585" spans="1:1" ht="15.75" customHeight="1">
      <c r="A585" s="1"/>
    </row>
    <row r="586" spans="1:1" ht="15.75" customHeight="1">
      <c r="A586" s="1"/>
    </row>
    <row r="587" spans="1:1" ht="15.75" customHeight="1">
      <c r="A587" s="1"/>
    </row>
    <row r="588" spans="1:1" ht="15.75" customHeight="1">
      <c r="A588" s="1"/>
    </row>
    <row r="589" spans="1:1" ht="15.75" customHeight="1">
      <c r="A589" s="1"/>
    </row>
    <row r="590" spans="1:1" ht="15.75" customHeight="1">
      <c r="A590" s="1"/>
    </row>
    <row r="591" spans="1:1" ht="15.75" customHeight="1">
      <c r="A591" s="1"/>
    </row>
    <row r="592" spans="1:1" ht="15.75" customHeight="1">
      <c r="A592" s="1"/>
    </row>
    <row r="593" spans="1:1" ht="15.75" customHeight="1">
      <c r="A593" s="1"/>
    </row>
    <row r="594" spans="1:1" ht="15.75" customHeight="1">
      <c r="A594" s="1"/>
    </row>
    <row r="595" spans="1:1" ht="15.75" customHeight="1">
      <c r="A595" s="1"/>
    </row>
    <row r="596" spans="1:1" ht="15.75" customHeight="1">
      <c r="A596" s="1"/>
    </row>
    <row r="597" spans="1:1" ht="15.75" customHeight="1">
      <c r="A597" s="1"/>
    </row>
    <row r="598" spans="1:1" ht="15.75" customHeight="1">
      <c r="A598" s="1"/>
    </row>
    <row r="599" spans="1:1" ht="15.75" customHeight="1">
      <c r="A599" s="1"/>
    </row>
    <row r="600" spans="1:1" ht="15.75" customHeight="1">
      <c r="A600" s="1"/>
    </row>
    <row r="601" spans="1:1" ht="15.75" customHeight="1">
      <c r="A601" s="1"/>
    </row>
    <row r="602" spans="1:1" ht="15.75" customHeight="1">
      <c r="A602" s="1"/>
    </row>
    <row r="603" spans="1:1" ht="15.75" customHeight="1">
      <c r="A603" s="1"/>
    </row>
    <row r="604" spans="1:1" ht="15.75" customHeight="1">
      <c r="A604" s="1"/>
    </row>
    <row r="605" spans="1:1" ht="15.75" customHeight="1">
      <c r="A605" s="1"/>
    </row>
    <row r="606" spans="1:1" ht="15.75" customHeight="1">
      <c r="A606" s="1"/>
    </row>
    <row r="607" spans="1:1" ht="15.75" customHeight="1">
      <c r="A607" s="1"/>
    </row>
    <row r="608" spans="1:1" ht="15.75" customHeight="1">
      <c r="A608" s="1"/>
    </row>
    <row r="609" spans="1:1" ht="15.75" customHeight="1">
      <c r="A609" s="1"/>
    </row>
    <row r="610" spans="1:1" ht="15.75" customHeight="1">
      <c r="A610" s="1"/>
    </row>
    <row r="611" spans="1:1" ht="15.75" customHeight="1">
      <c r="A611" s="1"/>
    </row>
    <row r="612" spans="1:1" ht="15.75" customHeight="1">
      <c r="A612" s="1"/>
    </row>
    <row r="613" spans="1:1" ht="15.75" customHeight="1">
      <c r="A613" s="1"/>
    </row>
    <row r="614" spans="1:1" ht="15.75" customHeight="1">
      <c r="A614" s="1"/>
    </row>
    <row r="615" spans="1:1" ht="15.75" customHeight="1">
      <c r="A615" s="1"/>
    </row>
    <row r="616" spans="1:1" ht="15.75" customHeight="1">
      <c r="A616" s="1"/>
    </row>
    <row r="617" spans="1:1" ht="15.75" customHeight="1">
      <c r="A617" s="1"/>
    </row>
    <row r="618" spans="1:1" ht="15.75" customHeight="1">
      <c r="A618" s="1"/>
    </row>
    <row r="619" spans="1:1" ht="15.75" customHeight="1">
      <c r="A619" s="1"/>
    </row>
    <row r="620" spans="1:1" ht="15.75" customHeight="1">
      <c r="A620" s="1"/>
    </row>
    <row r="621" spans="1:1" ht="15.75" customHeight="1">
      <c r="A621" s="1"/>
    </row>
    <row r="622" spans="1:1" ht="15.75" customHeight="1">
      <c r="A622" s="1"/>
    </row>
    <row r="623" spans="1:1" ht="15.75" customHeight="1">
      <c r="A623" s="1"/>
    </row>
    <row r="624" spans="1:1" ht="15.75" customHeight="1">
      <c r="A624" s="1"/>
    </row>
    <row r="625" spans="1:1" ht="15.75" customHeight="1">
      <c r="A625" s="1"/>
    </row>
    <row r="626" spans="1:1" ht="15.75" customHeight="1">
      <c r="A626" s="1"/>
    </row>
    <row r="627" spans="1:1" ht="15.75" customHeight="1">
      <c r="A627" s="1"/>
    </row>
    <row r="628" spans="1:1" ht="15.75" customHeight="1">
      <c r="A628" s="1"/>
    </row>
    <row r="629" spans="1:1" ht="15.75" customHeight="1">
      <c r="A629" s="1"/>
    </row>
    <row r="630" spans="1:1" ht="15.75" customHeight="1">
      <c r="A630" s="1"/>
    </row>
    <row r="631" spans="1:1" ht="15.75" customHeight="1">
      <c r="A631" s="1"/>
    </row>
    <row r="632" spans="1:1" ht="15.75" customHeight="1">
      <c r="A632" s="1"/>
    </row>
    <row r="633" spans="1:1" ht="15.75" customHeight="1">
      <c r="A633" s="1"/>
    </row>
    <row r="634" spans="1:1" ht="15.75" customHeight="1">
      <c r="A634" s="1"/>
    </row>
    <row r="635" spans="1:1" ht="15.75" customHeight="1">
      <c r="A635" s="1"/>
    </row>
    <row r="636" spans="1:1" ht="15.75" customHeight="1">
      <c r="A636" s="1"/>
    </row>
    <row r="637" spans="1:1" ht="15.75" customHeight="1">
      <c r="A637" s="1"/>
    </row>
    <row r="638" spans="1:1" ht="15.75" customHeight="1">
      <c r="A638" s="1"/>
    </row>
    <row r="639" spans="1:1" ht="15.75" customHeight="1">
      <c r="A639" s="1"/>
    </row>
    <row r="640" spans="1:1" ht="15.75" customHeight="1">
      <c r="A640" s="1"/>
    </row>
    <row r="641" spans="1:1" ht="15.75" customHeight="1">
      <c r="A641" s="1"/>
    </row>
    <row r="642" spans="1:1" ht="15.75" customHeight="1">
      <c r="A642" s="1"/>
    </row>
    <row r="643" spans="1:1" ht="15.75" customHeight="1">
      <c r="A643" s="1"/>
    </row>
    <row r="644" spans="1:1" ht="15.75" customHeight="1">
      <c r="A644" s="1"/>
    </row>
    <row r="645" spans="1:1" ht="15.75" customHeight="1">
      <c r="A645" s="1"/>
    </row>
    <row r="646" spans="1:1" ht="15.75" customHeight="1">
      <c r="A646" s="1"/>
    </row>
    <row r="647" spans="1:1" ht="15.75" customHeight="1">
      <c r="A647" s="1"/>
    </row>
    <row r="648" spans="1:1" ht="15.75" customHeight="1">
      <c r="A648" s="1"/>
    </row>
    <row r="649" spans="1:1" ht="15.75" customHeight="1">
      <c r="A649" s="1"/>
    </row>
    <row r="650" spans="1:1" ht="15.75" customHeight="1">
      <c r="A650" s="1"/>
    </row>
    <row r="651" spans="1:1" ht="15.75" customHeight="1">
      <c r="A651" s="1"/>
    </row>
    <row r="652" spans="1:1" ht="15.75" customHeight="1">
      <c r="A652" s="1"/>
    </row>
    <row r="653" spans="1:1" ht="15.75" customHeight="1">
      <c r="A653" s="1"/>
    </row>
    <row r="654" spans="1:1" ht="15.75" customHeight="1">
      <c r="A654" s="1"/>
    </row>
    <row r="655" spans="1:1" ht="15.75" customHeight="1">
      <c r="A655" s="1"/>
    </row>
    <row r="656" spans="1:1" ht="15.75" customHeight="1">
      <c r="A656" s="1"/>
    </row>
    <row r="657" spans="1:1" ht="15.75" customHeight="1">
      <c r="A657" s="1"/>
    </row>
    <row r="658" spans="1:1" ht="15.75" customHeight="1">
      <c r="A658" s="1"/>
    </row>
    <row r="659" spans="1:1" ht="15.75" customHeight="1">
      <c r="A659" s="1"/>
    </row>
    <row r="660" spans="1:1" ht="15.75" customHeight="1">
      <c r="A660" s="1"/>
    </row>
    <row r="661" spans="1:1" ht="15.75" customHeight="1">
      <c r="A661" s="1"/>
    </row>
    <row r="662" spans="1:1" ht="15.75" customHeight="1">
      <c r="A662" s="1"/>
    </row>
    <row r="663" spans="1:1" ht="15.75" customHeight="1">
      <c r="A663" s="1"/>
    </row>
    <row r="664" spans="1:1" ht="15.75" customHeight="1">
      <c r="A664" s="1"/>
    </row>
    <row r="665" spans="1:1" ht="15.75" customHeight="1">
      <c r="A665" s="1"/>
    </row>
    <row r="666" spans="1:1" ht="15.75" customHeight="1">
      <c r="A666" s="1"/>
    </row>
    <row r="667" spans="1:1" ht="15.75" customHeight="1">
      <c r="A667" s="1"/>
    </row>
    <row r="668" spans="1:1" ht="15.75" customHeight="1">
      <c r="A668" s="1"/>
    </row>
    <row r="669" spans="1:1" ht="15.75" customHeight="1">
      <c r="A669" s="1"/>
    </row>
    <row r="670" spans="1:1" ht="15.75" customHeight="1">
      <c r="A670" s="1"/>
    </row>
    <row r="671" spans="1:1" ht="15.75" customHeight="1">
      <c r="A671" s="1"/>
    </row>
    <row r="672" spans="1:1" ht="15.75" customHeight="1">
      <c r="A672" s="1"/>
    </row>
    <row r="673" spans="1:1" ht="15.75" customHeight="1">
      <c r="A673" s="1"/>
    </row>
    <row r="674" spans="1:1" ht="15.75" customHeight="1">
      <c r="A674" s="1"/>
    </row>
    <row r="675" spans="1:1" ht="15.75" customHeight="1">
      <c r="A675" s="1"/>
    </row>
    <row r="676" spans="1:1" ht="15.75" customHeight="1">
      <c r="A676" s="1"/>
    </row>
    <row r="677" spans="1:1" ht="15.75" customHeight="1">
      <c r="A677" s="1"/>
    </row>
    <row r="678" spans="1:1" ht="15.75" customHeight="1">
      <c r="A678" s="1"/>
    </row>
    <row r="679" spans="1:1" ht="15.75" customHeight="1">
      <c r="A679" s="1"/>
    </row>
    <row r="680" spans="1:1" ht="15.75" customHeight="1">
      <c r="A680" s="1"/>
    </row>
    <row r="681" spans="1:1" ht="15.75" customHeight="1">
      <c r="A681" s="1"/>
    </row>
    <row r="682" spans="1:1" ht="15.75" customHeight="1">
      <c r="A682" s="1"/>
    </row>
    <row r="683" spans="1:1" ht="15.75" customHeight="1">
      <c r="A683" s="1"/>
    </row>
    <row r="684" spans="1:1" ht="15.75" customHeight="1">
      <c r="A684" s="1"/>
    </row>
    <row r="685" spans="1:1" ht="15.75" customHeight="1">
      <c r="A685" s="1"/>
    </row>
    <row r="686" spans="1:1" ht="15.75" customHeight="1">
      <c r="A686" s="1"/>
    </row>
    <row r="687" spans="1:1" ht="15.75" customHeight="1">
      <c r="A687" s="1"/>
    </row>
    <row r="688" spans="1:1" ht="15.75" customHeight="1">
      <c r="A688" s="1"/>
    </row>
    <row r="689" spans="1:1" ht="15.75" customHeight="1">
      <c r="A689" s="1"/>
    </row>
    <row r="690" spans="1:1" ht="15.75" customHeight="1">
      <c r="A690" s="1"/>
    </row>
    <row r="691" spans="1:1" ht="15.75" customHeight="1">
      <c r="A691" s="1"/>
    </row>
    <row r="692" spans="1:1" ht="15.75" customHeight="1">
      <c r="A692" s="1"/>
    </row>
    <row r="693" spans="1:1" ht="15.75" customHeight="1">
      <c r="A693" s="1"/>
    </row>
    <row r="694" spans="1:1" ht="15.75" customHeight="1">
      <c r="A694" s="1"/>
    </row>
    <row r="695" spans="1:1" ht="15.75" customHeight="1">
      <c r="A695" s="1"/>
    </row>
    <row r="696" spans="1:1" ht="15.75" customHeight="1">
      <c r="A696" s="1"/>
    </row>
    <row r="697" spans="1:1" ht="15.75" customHeight="1">
      <c r="A697" s="1"/>
    </row>
    <row r="698" spans="1:1" ht="15.75" customHeight="1">
      <c r="A698" s="1"/>
    </row>
    <row r="699" spans="1:1" ht="15.75" customHeight="1">
      <c r="A699" s="1"/>
    </row>
    <row r="700" spans="1:1" ht="15.75" customHeight="1">
      <c r="A700" s="1"/>
    </row>
    <row r="701" spans="1:1" ht="15.75" customHeight="1">
      <c r="A701" s="1"/>
    </row>
    <row r="702" spans="1:1" ht="15.75" customHeight="1">
      <c r="A702" s="1"/>
    </row>
    <row r="703" spans="1:1" ht="15.75" customHeight="1">
      <c r="A703" s="1"/>
    </row>
    <row r="704" spans="1:1" ht="15.75" customHeight="1">
      <c r="A704" s="1"/>
    </row>
    <row r="705" spans="1:1" ht="15.75" customHeight="1">
      <c r="A705" s="1"/>
    </row>
    <row r="706" spans="1:1" ht="15.75" customHeight="1">
      <c r="A706" s="1"/>
    </row>
    <row r="707" spans="1:1" ht="15.75" customHeight="1">
      <c r="A707" s="1"/>
    </row>
    <row r="708" spans="1:1" ht="15.75" customHeight="1">
      <c r="A708" s="1"/>
    </row>
    <row r="709" spans="1:1" ht="15.75" customHeight="1">
      <c r="A709" s="1"/>
    </row>
    <row r="710" spans="1:1" ht="15.75" customHeight="1">
      <c r="A710" s="1"/>
    </row>
    <row r="711" spans="1:1" ht="15.75" customHeight="1">
      <c r="A711" s="1"/>
    </row>
    <row r="712" spans="1:1" ht="15.75" customHeight="1">
      <c r="A712" s="1"/>
    </row>
    <row r="713" spans="1:1" ht="15.75" customHeight="1">
      <c r="A713" s="1"/>
    </row>
    <row r="714" spans="1:1" ht="15.75" customHeight="1">
      <c r="A714" s="1"/>
    </row>
    <row r="715" spans="1:1" ht="15.75" customHeight="1">
      <c r="A715" s="1"/>
    </row>
    <row r="716" spans="1:1" ht="15.75" customHeight="1">
      <c r="A716" s="1"/>
    </row>
    <row r="717" spans="1:1" ht="15.75" customHeight="1">
      <c r="A717" s="1"/>
    </row>
    <row r="718" spans="1:1" ht="15.75" customHeight="1">
      <c r="A718" s="1"/>
    </row>
    <row r="719" spans="1:1" ht="15.75" customHeight="1">
      <c r="A719" s="1"/>
    </row>
    <row r="720" spans="1:1" ht="15.75" customHeight="1">
      <c r="A720" s="1"/>
    </row>
    <row r="721" spans="1:1" ht="15.75" customHeight="1">
      <c r="A721" s="1"/>
    </row>
    <row r="722" spans="1:1" ht="15.75" customHeight="1">
      <c r="A722" s="1"/>
    </row>
    <row r="723" spans="1:1" ht="15.75" customHeight="1">
      <c r="A723" s="1"/>
    </row>
    <row r="724" spans="1:1" ht="15.75" customHeight="1">
      <c r="A724" s="1"/>
    </row>
    <row r="725" spans="1:1" ht="15.75" customHeight="1">
      <c r="A725" s="1"/>
    </row>
    <row r="726" spans="1:1" ht="15.75" customHeight="1">
      <c r="A726" s="1"/>
    </row>
    <row r="727" spans="1:1" ht="15.75" customHeight="1">
      <c r="A727" s="1"/>
    </row>
    <row r="728" spans="1:1" ht="15.75" customHeight="1">
      <c r="A728" s="1"/>
    </row>
    <row r="729" spans="1:1" ht="15.75" customHeight="1">
      <c r="A729" s="1"/>
    </row>
    <row r="730" spans="1:1" ht="15.75" customHeight="1">
      <c r="A730" s="1"/>
    </row>
    <row r="731" spans="1:1" ht="15.75" customHeight="1">
      <c r="A731" s="1"/>
    </row>
    <row r="732" spans="1:1" ht="15.75" customHeight="1">
      <c r="A732" s="1"/>
    </row>
    <row r="733" spans="1:1" ht="15.75" customHeight="1">
      <c r="A733" s="1"/>
    </row>
    <row r="734" spans="1:1" ht="15.75" customHeight="1">
      <c r="A734" s="1"/>
    </row>
    <row r="735" spans="1:1" ht="15.75" customHeight="1">
      <c r="A735" s="1"/>
    </row>
    <row r="736" spans="1:1" ht="15.75" customHeight="1">
      <c r="A736" s="1"/>
    </row>
    <row r="737" spans="1:1" ht="15.75" customHeight="1">
      <c r="A737" s="1"/>
    </row>
    <row r="738" spans="1:1" ht="15.75" customHeight="1">
      <c r="A738" s="1"/>
    </row>
    <row r="739" spans="1:1" ht="15.75" customHeight="1">
      <c r="A739" s="1"/>
    </row>
    <row r="740" spans="1:1" ht="15.75" customHeight="1">
      <c r="A740" s="1"/>
    </row>
    <row r="741" spans="1:1" ht="15.75" customHeight="1">
      <c r="A741" s="1"/>
    </row>
    <row r="742" spans="1:1" ht="15.75" customHeight="1">
      <c r="A742" s="1"/>
    </row>
    <row r="743" spans="1:1" ht="15.75" customHeight="1">
      <c r="A743" s="1"/>
    </row>
    <row r="744" spans="1:1" ht="15.75" customHeight="1">
      <c r="A744" s="1"/>
    </row>
    <row r="745" spans="1:1" ht="15.75" customHeight="1">
      <c r="A745" s="1"/>
    </row>
    <row r="746" spans="1:1" ht="15.75" customHeight="1">
      <c r="A746" s="1"/>
    </row>
    <row r="747" spans="1:1" ht="15.75" customHeight="1">
      <c r="A747" s="1"/>
    </row>
    <row r="748" spans="1:1" ht="15.75" customHeight="1">
      <c r="A748" s="1"/>
    </row>
    <row r="749" spans="1:1" ht="15.75" customHeight="1">
      <c r="A749" s="1"/>
    </row>
    <row r="750" spans="1:1" ht="15.75" customHeight="1">
      <c r="A750" s="1"/>
    </row>
    <row r="751" spans="1:1" ht="15.75" customHeight="1">
      <c r="A751" s="1"/>
    </row>
    <row r="752" spans="1:1" ht="15.75" customHeight="1">
      <c r="A752" s="1"/>
    </row>
    <row r="753" spans="1:1" ht="15.75" customHeight="1">
      <c r="A753" s="1"/>
    </row>
    <row r="754" spans="1:1" ht="15.75" customHeight="1">
      <c r="A754" s="1"/>
    </row>
    <row r="755" spans="1:1" ht="15.75" customHeight="1">
      <c r="A755" s="1"/>
    </row>
    <row r="756" spans="1:1" ht="15.75" customHeight="1">
      <c r="A756" s="1"/>
    </row>
    <row r="757" spans="1:1" ht="15.75" customHeight="1">
      <c r="A757" s="1"/>
    </row>
    <row r="758" spans="1:1" ht="15.75" customHeight="1">
      <c r="A758" s="1"/>
    </row>
    <row r="759" spans="1:1" ht="15.75" customHeight="1">
      <c r="A759" s="1"/>
    </row>
    <row r="760" spans="1:1" ht="15.75" customHeight="1">
      <c r="A760" s="1"/>
    </row>
    <row r="761" spans="1:1" ht="15.75" customHeight="1">
      <c r="A761" s="1"/>
    </row>
    <row r="762" spans="1:1" ht="15.75" customHeight="1">
      <c r="A762" s="1"/>
    </row>
    <row r="763" spans="1:1" ht="15.75" customHeight="1">
      <c r="A763" s="1"/>
    </row>
    <row r="764" spans="1:1" ht="15.75" customHeight="1">
      <c r="A764" s="1"/>
    </row>
    <row r="765" spans="1:1" ht="15.75" customHeight="1">
      <c r="A765" s="1"/>
    </row>
    <row r="766" spans="1:1" ht="15.75" customHeight="1">
      <c r="A766" s="1"/>
    </row>
    <row r="767" spans="1:1" ht="15.75" customHeight="1">
      <c r="A767" s="1"/>
    </row>
    <row r="768" spans="1:1" ht="15.75" customHeight="1">
      <c r="A768" s="1"/>
    </row>
    <row r="769" spans="1:1" ht="15.75" customHeight="1">
      <c r="A769" s="1"/>
    </row>
    <row r="770" spans="1:1" ht="15.75" customHeight="1">
      <c r="A770" s="1"/>
    </row>
    <row r="771" spans="1:1" ht="15.75" customHeight="1">
      <c r="A771" s="1"/>
    </row>
    <row r="772" spans="1:1" ht="15.75" customHeight="1">
      <c r="A772" s="1"/>
    </row>
    <row r="773" spans="1:1" ht="15.75" customHeight="1">
      <c r="A773" s="1"/>
    </row>
    <row r="774" spans="1:1" ht="15.75" customHeight="1">
      <c r="A774" s="1"/>
    </row>
    <row r="775" spans="1:1" ht="15.75" customHeight="1">
      <c r="A775" s="1"/>
    </row>
    <row r="776" spans="1:1" ht="15.75" customHeight="1">
      <c r="A776" s="1"/>
    </row>
    <row r="777" spans="1:1" ht="15.75" customHeight="1">
      <c r="A777" s="1"/>
    </row>
    <row r="778" spans="1:1" ht="15.75" customHeight="1">
      <c r="A778" s="1"/>
    </row>
    <row r="779" spans="1:1" ht="15.75" customHeight="1">
      <c r="A779" s="1"/>
    </row>
    <row r="780" spans="1:1" ht="15.75" customHeight="1">
      <c r="A780" s="1"/>
    </row>
    <row r="781" spans="1:1" ht="15.75" customHeight="1">
      <c r="A781" s="1"/>
    </row>
    <row r="782" spans="1:1" ht="15.75" customHeight="1">
      <c r="A782" s="1"/>
    </row>
    <row r="783" spans="1:1" ht="15.75" customHeight="1">
      <c r="A783" s="1"/>
    </row>
    <row r="784" spans="1:1" ht="15.75" customHeight="1">
      <c r="A784" s="1"/>
    </row>
    <row r="785" spans="1:1" ht="15.75" customHeight="1">
      <c r="A785" s="1"/>
    </row>
    <row r="786" spans="1:1" ht="15.75" customHeight="1">
      <c r="A786" s="1"/>
    </row>
    <row r="787" spans="1:1" ht="15.75" customHeight="1">
      <c r="A787" s="1"/>
    </row>
    <row r="788" spans="1:1" ht="15.75" customHeight="1">
      <c r="A788" s="1"/>
    </row>
    <row r="789" spans="1:1" ht="15.75" customHeight="1">
      <c r="A789" s="1"/>
    </row>
    <row r="790" spans="1:1" ht="15.75" customHeight="1">
      <c r="A790" s="1"/>
    </row>
    <row r="791" spans="1:1" ht="15.75" customHeight="1">
      <c r="A791" s="1"/>
    </row>
    <row r="792" spans="1:1" ht="15.75" customHeight="1">
      <c r="A792" s="1"/>
    </row>
    <row r="793" spans="1:1" ht="15.75" customHeight="1">
      <c r="A793" s="1"/>
    </row>
    <row r="794" spans="1:1" ht="15.75" customHeight="1">
      <c r="A794" s="1"/>
    </row>
    <row r="795" spans="1:1" ht="15.75" customHeight="1">
      <c r="A795" s="1"/>
    </row>
    <row r="796" spans="1:1" ht="15.75" customHeight="1">
      <c r="A796" s="1"/>
    </row>
    <row r="797" spans="1:1" ht="15.75" customHeight="1">
      <c r="A797" s="1"/>
    </row>
    <row r="798" spans="1:1" ht="15.75" customHeight="1">
      <c r="A798" s="1"/>
    </row>
    <row r="799" spans="1:1" ht="15.75" customHeight="1">
      <c r="A799" s="1"/>
    </row>
    <row r="800" spans="1:1" ht="15.75" customHeight="1">
      <c r="A800" s="1"/>
    </row>
    <row r="801" spans="1:1" ht="15.75" customHeight="1">
      <c r="A801" s="1"/>
    </row>
    <row r="802" spans="1:1" ht="15.75" customHeight="1">
      <c r="A802" s="1"/>
    </row>
    <row r="803" spans="1:1" ht="15.75" customHeight="1">
      <c r="A803" s="1"/>
    </row>
    <row r="804" spans="1:1" ht="15.75" customHeight="1">
      <c r="A804" s="1"/>
    </row>
    <row r="805" spans="1:1" ht="15.75" customHeight="1">
      <c r="A805" s="1"/>
    </row>
    <row r="806" spans="1:1" ht="15.75" customHeight="1">
      <c r="A806" s="1"/>
    </row>
    <row r="807" spans="1:1" ht="15.75" customHeight="1">
      <c r="A807" s="1"/>
    </row>
    <row r="808" spans="1:1" ht="15.75" customHeight="1">
      <c r="A808" s="1"/>
    </row>
    <row r="809" spans="1:1" ht="15.75" customHeight="1">
      <c r="A809" s="1"/>
    </row>
    <row r="810" spans="1:1" ht="15.75" customHeight="1">
      <c r="A810" s="1"/>
    </row>
    <row r="811" spans="1:1" ht="15.75" customHeight="1">
      <c r="A811" s="1"/>
    </row>
    <row r="812" spans="1:1" ht="15.75" customHeight="1">
      <c r="A812" s="1"/>
    </row>
    <row r="813" spans="1:1" ht="15.75" customHeight="1">
      <c r="A813" s="1"/>
    </row>
    <row r="814" spans="1:1" ht="15.75" customHeight="1">
      <c r="A814" s="1"/>
    </row>
    <row r="815" spans="1:1" ht="15.75" customHeight="1">
      <c r="A815" s="1"/>
    </row>
    <row r="816" spans="1:1" ht="15.75" customHeight="1">
      <c r="A816" s="1"/>
    </row>
    <row r="817" spans="1:1" ht="15.75" customHeight="1">
      <c r="A817" s="1"/>
    </row>
    <row r="818" spans="1:1" ht="15.75" customHeight="1">
      <c r="A818" s="1"/>
    </row>
    <row r="819" spans="1:1" ht="15.75" customHeight="1">
      <c r="A819" s="1"/>
    </row>
    <row r="820" spans="1:1" ht="15.75" customHeight="1">
      <c r="A820" s="1"/>
    </row>
    <row r="821" spans="1:1" ht="15.75" customHeight="1">
      <c r="A821" s="1"/>
    </row>
    <row r="822" spans="1:1" ht="15.75" customHeight="1">
      <c r="A822" s="1"/>
    </row>
    <row r="823" spans="1:1" ht="15.75" customHeight="1">
      <c r="A823" s="1"/>
    </row>
    <row r="824" spans="1:1" ht="15.75" customHeight="1">
      <c r="A824" s="1"/>
    </row>
    <row r="825" spans="1:1" ht="15.75" customHeight="1">
      <c r="A825" s="1"/>
    </row>
    <row r="826" spans="1:1" ht="15.75" customHeight="1">
      <c r="A826" s="1"/>
    </row>
    <row r="827" spans="1:1" ht="15.75" customHeight="1">
      <c r="A827" s="1"/>
    </row>
    <row r="828" spans="1:1" ht="15.75" customHeight="1">
      <c r="A828" s="1"/>
    </row>
    <row r="829" spans="1:1" ht="15.75" customHeight="1">
      <c r="A829" s="1"/>
    </row>
    <row r="830" spans="1:1" ht="15.75" customHeight="1">
      <c r="A830" s="1"/>
    </row>
    <row r="831" spans="1:1" ht="15.75" customHeight="1">
      <c r="A831" s="1"/>
    </row>
    <row r="832" spans="1:1" ht="15.75" customHeight="1">
      <c r="A832" s="1"/>
    </row>
    <row r="833" spans="1:1" ht="15.75" customHeight="1">
      <c r="A833" s="1"/>
    </row>
    <row r="834" spans="1:1" ht="15.75" customHeight="1">
      <c r="A834" s="1"/>
    </row>
    <row r="835" spans="1:1" ht="15.75" customHeight="1">
      <c r="A835" s="1"/>
    </row>
    <row r="836" spans="1:1" ht="15.75" customHeight="1">
      <c r="A836" s="1"/>
    </row>
    <row r="837" spans="1:1" ht="15.75" customHeight="1">
      <c r="A837" s="1"/>
    </row>
    <row r="838" spans="1:1" ht="15.75" customHeight="1">
      <c r="A838" s="1"/>
    </row>
    <row r="839" spans="1:1" ht="15.75" customHeight="1">
      <c r="A839" s="1"/>
    </row>
    <row r="840" spans="1:1" ht="15.75" customHeight="1">
      <c r="A840" s="1"/>
    </row>
    <row r="841" spans="1:1" ht="15.75" customHeight="1">
      <c r="A841" s="1"/>
    </row>
    <row r="842" spans="1:1" ht="15.75" customHeight="1">
      <c r="A842" s="1"/>
    </row>
    <row r="843" spans="1:1" ht="15.75" customHeight="1">
      <c r="A843" s="1"/>
    </row>
    <row r="844" spans="1:1" ht="15.75" customHeight="1">
      <c r="A844" s="1"/>
    </row>
    <row r="845" spans="1:1" ht="15.75" customHeight="1">
      <c r="A845" s="1"/>
    </row>
    <row r="846" spans="1:1" ht="15.75" customHeight="1">
      <c r="A846" s="1"/>
    </row>
    <row r="847" spans="1:1" ht="15.75" customHeight="1">
      <c r="A847" s="1"/>
    </row>
    <row r="848" spans="1:1" ht="15.75" customHeight="1">
      <c r="A848" s="1"/>
    </row>
    <row r="849" spans="1:1" ht="15.75" customHeight="1">
      <c r="A849" s="1"/>
    </row>
    <row r="850" spans="1:1" ht="15.75" customHeight="1">
      <c r="A850" s="1"/>
    </row>
    <row r="851" spans="1:1" ht="15.75" customHeight="1">
      <c r="A851" s="1"/>
    </row>
    <row r="852" spans="1:1" ht="15.75" customHeight="1">
      <c r="A852" s="1"/>
    </row>
    <row r="853" spans="1:1" ht="15.75" customHeight="1">
      <c r="A853" s="1"/>
    </row>
    <row r="854" spans="1:1" ht="15.75" customHeight="1">
      <c r="A854" s="1"/>
    </row>
    <row r="855" spans="1:1" ht="15.75" customHeight="1">
      <c r="A855" s="1"/>
    </row>
    <row r="856" spans="1:1" ht="15.75" customHeight="1">
      <c r="A856" s="1"/>
    </row>
    <row r="857" spans="1:1" ht="15.75" customHeight="1">
      <c r="A857" s="1"/>
    </row>
    <row r="858" spans="1:1" ht="15.75" customHeight="1">
      <c r="A858" s="1"/>
    </row>
    <row r="859" spans="1:1" ht="15.75" customHeight="1">
      <c r="A859" s="1"/>
    </row>
    <row r="860" spans="1:1" ht="15.75" customHeight="1">
      <c r="A860" s="1"/>
    </row>
    <row r="861" spans="1:1" ht="15.75" customHeight="1">
      <c r="A861" s="1"/>
    </row>
    <row r="862" spans="1:1" ht="15.75" customHeight="1">
      <c r="A862" s="1"/>
    </row>
    <row r="863" spans="1:1" ht="15.75" customHeight="1">
      <c r="A863" s="1"/>
    </row>
    <row r="864" spans="1:1" ht="15.75" customHeight="1">
      <c r="A864" s="1"/>
    </row>
    <row r="865" spans="1:1" ht="15.75" customHeight="1">
      <c r="A865" s="1"/>
    </row>
    <row r="866" spans="1:1" ht="15.75" customHeight="1">
      <c r="A866" s="1"/>
    </row>
    <row r="867" spans="1:1" ht="15.75" customHeight="1">
      <c r="A867" s="1"/>
    </row>
    <row r="868" spans="1:1" ht="15.75" customHeight="1">
      <c r="A868" s="1"/>
    </row>
    <row r="869" spans="1:1" ht="15.75" customHeight="1">
      <c r="A869" s="1"/>
    </row>
    <row r="870" spans="1:1" ht="15.75" customHeight="1">
      <c r="A870" s="1"/>
    </row>
    <row r="871" spans="1:1" ht="15.75" customHeight="1">
      <c r="A871" s="1"/>
    </row>
    <row r="872" spans="1:1" ht="15.75" customHeight="1">
      <c r="A872" s="1"/>
    </row>
    <row r="873" spans="1:1" ht="15.75" customHeight="1">
      <c r="A873" s="1"/>
    </row>
    <row r="874" spans="1:1" ht="15.75" customHeight="1">
      <c r="A874" s="1"/>
    </row>
    <row r="875" spans="1:1" ht="15.75" customHeight="1">
      <c r="A875" s="1"/>
    </row>
    <row r="876" spans="1:1" ht="15.75" customHeight="1">
      <c r="A876" s="1"/>
    </row>
    <row r="877" spans="1:1" ht="15.75" customHeight="1">
      <c r="A877" s="1"/>
    </row>
    <row r="878" spans="1:1" ht="15.75" customHeight="1">
      <c r="A878" s="1"/>
    </row>
    <row r="879" spans="1:1" ht="15.75" customHeight="1">
      <c r="A879" s="1"/>
    </row>
    <row r="880" spans="1:1" ht="15.75" customHeight="1">
      <c r="A880" s="1"/>
    </row>
    <row r="881" spans="1:1" ht="15.75" customHeight="1">
      <c r="A881" s="1"/>
    </row>
    <row r="882" spans="1:1" ht="15.75" customHeight="1">
      <c r="A882" s="1"/>
    </row>
    <row r="883" spans="1:1" ht="15.75" customHeight="1">
      <c r="A883" s="1"/>
    </row>
    <row r="884" spans="1:1" ht="15.75" customHeight="1">
      <c r="A884" s="1"/>
    </row>
    <row r="885" spans="1:1" ht="15.75" customHeight="1">
      <c r="A885" s="1"/>
    </row>
    <row r="886" spans="1:1" ht="15.75" customHeight="1">
      <c r="A886" s="1"/>
    </row>
    <row r="887" spans="1:1" ht="15.75" customHeight="1">
      <c r="A887" s="1"/>
    </row>
    <row r="888" spans="1:1" ht="15.75" customHeight="1">
      <c r="A888" s="1"/>
    </row>
    <row r="889" spans="1:1" ht="15.75" customHeight="1">
      <c r="A889" s="1"/>
    </row>
    <row r="890" spans="1:1" ht="15.75" customHeight="1">
      <c r="A890" s="1"/>
    </row>
    <row r="891" spans="1:1" ht="15.75" customHeight="1">
      <c r="A891" s="1"/>
    </row>
    <row r="892" spans="1:1" ht="15.75" customHeight="1">
      <c r="A892" s="1"/>
    </row>
    <row r="893" spans="1:1" ht="15.75" customHeight="1">
      <c r="A893" s="1"/>
    </row>
    <row r="894" spans="1:1" ht="15.75" customHeight="1">
      <c r="A894" s="1"/>
    </row>
    <row r="895" spans="1:1" ht="15.75" customHeight="1">
      <c r="A895" s="1"/>
    </row>
    <row r="896" spans="1:1" ht="15.75" customHeight="1">
      <c r="A896" s="1"/>
    </row>
    <row r="897" spans="1:1" ht="15.75" customHeight="1">
      <c r="A897" s="1"/>
    </row>
    <row r="898" spans="1:1" ht="15.75" customHeight="1">
      <c r="A898" s="1"/>
    </row>
    <row r="899" spans="1:1" ht="15.75" customHeight="1">
      <c r="A899" s="1"/>
    </row>
    <row r="900" spans="1:1" ht="15.75" customHeight="1">
      <c r="A900" s="1"/>
    </row>
    <row r="901" spans="1:1" ht="15.75" customHeight="1">
      <c r="A901" s="1"/>
    </row>
    <row r="902" spans="1:1" ht="15.75" customHeight="1">
      <c r="A902" s="1"/>
    </row>
    <row r="903" spans="1:1" ht="15.75" customHeight="1">
      <c r="A903" s="1"/>
    </row>
    <row r="904" spans="1:1" ht="15.75" customHeight="1">
      <c r="A904" s="1"/>
    </row>
    <row r="905" spans="1:1" ht="15.75" customHeight="1">
      <c r="A905" s="1"/>
    </row>
    <row r="906" spans="1:1" ht="15.75" customHeight="1">
      <c r="A906" s="1"/>
    </row>
    <row r="907" spans="1:1" ht="15.75" customHeight="1">
      <c r="A907" s="1"/>
    </row>
    <row r="908" spans="1:1" ht="15.75" customHeight="1">
      <c r="A908" s="1"/>
    </row>
    <row r="909" spans="1:1" ht="15.75" customHeight="1">
      <c r="A909" s="1"/>
    </row>
    <row r="910" spans="1:1" ht="15.75" customHeight="1">
      <c r="A910" s="1"/>
    </row>
    <row r="911" spans="1:1" ht="15.75" customHeight="1">
      <c r="A911" s="1"/>
    </row>
    <row r="912" spans="1:1" ht="15.75" customHeight="1">
      <c r="A912" s="1"/>
    </row>
    <row r="913" spans="1:1" ht="15.75" customHeight="1">
      <c r="A913" s="1"/>
    </row>
    <row r="914" spans="1:1" ht="15.75" customHeight="1">
      <c r="A914" s="1"/>
    </row>
    <row r="915" spans="1:1" ht="15.75" customHeight="1">
      <c r="A915" s="1"/>
    </row>
    <row r="916" spans="1:1" ht="15.75" customHeight="1">
      <c r="A916" s="1"/>
    </row>
    <row r="917" spans="1:1" ht="15.75" customHeight="1">
      <c r="A917" s="1"/>
    </row>
    <row r="918" spans="1:1" ht="15.75" customHeight="1">
      <c r="A918" s="1"/>
    </row>
    <row r="919" spans="1:1" ht="15.75" customHeight="1">
      <c r="A919" s="1"/>
    </row>
    <row r="920" spans="1:1" ht="15.75" customHeight="1">
      <c r="A920" s="1"/>
    </row>
    <row r="921" spans="1:1" ht="15.75" customHeight="1">
      <c r="A921" s="1"/>
    </row>
    <row r="922" spans="1:1" ht="15.75" customHeight="1">
      <c r="A922" s="1"/>
    </row>
    <row r="923" spans="1:1" ht="15.75" customHeight="1">
      <c r="A923" s="1"/>
    </row>
    <row r="924" spans="1:1" ht="15.75" customHeight="1">
      <c r="A924" s="1"/>
    </row>
    <row r="925" spans="1:1" ht="15.75" customHeight="1">
      <c r="A925" s="1"/>
    </row>
    <row r="926" spans="1:1" ht="15.75" customHeight="1">
      <c r="A926" s="1"/>
    </row>
    <row r="927" spans="1:1" ht="15.75" customHeight="1">
      <c r="A927" s="1"/>
    </row>
    <row r="928" spans="1:1" ht="15.75" customHeight="1">
      <c r="A928" s="1"/>
    </row>
    <row r="929" spans="1:1" ht="15.75" customHeight="1">
      <c r="A929" s="1"/>
    </row>
    <row r="930" spans="1:1" ht="15.75" customHeight="1">
      <c r="A930" s="1"/>
    </row>
    <row r="931" spans="1:1" ht="15.75" customHeight="1">
      <c r="A931" s="1"/>
    </row>
    <row r="932" spans="1:1" ht="15.75" customHeight="1">
      <c r="A932" s="1"/>
    </row>
    <row r="933" spans="1:1" ht="15.75" customHeight="1">
      <c r="A933" s="1"/>
    </row>
    <row r="934" spans="1:1" ht="15.75" customHeight="1">
      <c r="A934" s="1"/>
    </row>
    <row r="935" spans="1:1" ht="15.75" customHeight="1">
      <c r="A935" s="1"/>
    </row>
    <row r="936" spans="1:1" ht="15.75" customHeight="1">
      <c r="A936" s="1"/>
    </row>
    <row r="937" spans="1:1" ht="15.75" customHeight="1">
      <c r="A937" s="1"/>
    </row>
    <row r="938" spans="1:1" ht="15.75" customHeight="1">
      <c r="A938" s="1"/>
    </row>
    <row r="939" spans="1:1" ht="15.75" customHeight="1">
      <c r="A939" s="1"/>
    </row>
    <row r="940" spans="1:1" ht="15.75" customHeight="1">
      <c r="A940" s="1"/>
    </row>
    <row r="941" spans="1:1" ht="15.75" customHeight="1">
      <c r="A941" s="1"/>
    </row>
    <row r="942" spans="1:1" ht="15.75" customHeight="1">
      <c r="A942" s="1"/>
    </row>
    <row r="943" spans="1:1" ht="15.75" customHeight="1">
      <c r="A943" s="1"/>
    </row>
    <row r="944" spans="1:1" ht="15.75" customHeight="1">
      <c r="A944" s="1"/>
    </row>
    <row r="945" spans="1:1" ht="15.75" customHeight="1">
      <c r="A945" s="1"/>
    </row>
    <row r="946" spans="1:1" ht="15.75" customHeight="1">
      <c r="A946" s="1"/>
    </row>
    <row r="947" spans="1:1" ht="15.75" customHeight="1">
      <c r="A947" s="1"/>
    </row>
    <row r="948" spans="1:1" ht="15.75" customHeight="1">
      <c r="A948" s="1"/>
    </row>
    <row r="949" spans="1:1" ht="15.75" customHeight="1">
      <c r="A949" s="1"/>
    </row>
    <row r="950" spans="1:1" ht="15.75" customHeight="1">
      <c r="A950" s="1"/>
    </row>
    <row r="951" spans="1:1" ht="15.75" customHeight="1">
      <c r="A951" s="1"/>
    </row>
    <row r="952" spans="1:1" ht="15.75" customHeight="1">
      <c r="A952" s="1"/>
    </row>
    <row r="953" spans="1:1" ht="15.75" customHeight="1">
      <c r="A953" s="1"/>
    </row>
    <row r="954" spans="1:1" ht="15.75" customHeight="1">
      <c r="A954" s="1"/>
    </row>
    <row r="955" spans="1:1" ht="15.75" customHeight="1">
      <c r="A955" s="1"/>
    </row>
    <row r="956" spans="1:1" ht="15.75" customHeight="1">
      <c r="A956" s="1"/>
    </row>
    <row r="957" spans="1:1" ht="15.75" customHeight="1">
      <c r="A957" s="1"/>
    </row>
    <row r="958" spans="1:1" ht="15.75" customHeight="1">
      <c r="A958" s="1"/>
    </row>
    <row r="959" spans="1:1" ht="15.75" customHeight="1">
      <c r="A959" s="1"/>
    </row>
    <row r="960" spans="1:1" ht="15.75" customHeight="1">
      <c r="A960" s="1"/>
    </row>
    <row r="961" spans="1:1" ht="15.75" customHeight="1">
      <c r="A961" s="1"/>
    </row>
    <row r="962" spans="1:1" ht="15.75" customHeight="1">
      <c r="A962" s="1"/>
    </row>
    <row r="963" spans="1:1" ht="15.75" customHeight="1">
      <c r="A963" s="1"/>
    </row>
    <row r="964" spans="1:1" ht="15.75" customHeight="1">
      <c r="A964" s="1"/>
    </row>
    <row r="965" spans="1:1" ht="15.75" customHeight="1">
      <c r="A965" s="1"/>
    </row>
    <row r="966" spans="1:1" ht="15.75" customHeight="1">
      <c r="A966" s="1"/>
    </row>
    <row r="967" spans="1:1" ht="15.75" customHeight="1">
      <c r="A967" s="1"/>
    </row>
    <row r="968" spans="1:1" ht="15.75" customHeight="1">
      <c r="A968" s="1"/>
    </row>
    <row r="969" spans="1:1" ht="15.75" customHeight="1">
      <c r="A969" s="1"/>
    </row>
    <row r="970" spans="1:1" ht="15.75" customHeight="1">
      <c r="A970" s="1"/>
    </row>
    <row r="971" spans="1:1" ht="15.75" customHeight="1">
      <c r="A971" s="1"/>
    </row>
    <row r="972" spans="1:1" ht="15.75" customHeight="1">
      <c r="A972" s="1"/>
    </row>
    <row r="973" spans="1:1" ht="15.75" customHeight="1">
      <c r="A973" s="1"/>
    </row>
    <row r="974" spans="1:1" ht="15.75" customHeight="1">
      <c r="A974" s="1"/>
    </row>
    <row r="975" spans="1:1" ht="15.75" customHeight="1">
      <c r="A975" s="1"/>
    </row>
    <row r="976" spans="1:1" ht="15.75" customHeight="1">
      <c r="A976" s="1"/>
    </row>
    <row r="977" spans="1:1" ht="15.75" customHeight="1">
      <c r="A977" s="1"/>
    </row>
    <row r="978" spans="1:1" ht="15.75" customHeight="1">
      <c r="A978" s="1"/>
    </row>
    <row r="979" spans="1:1" ht="15.75" customHeight="1">
      <c r="A979" s="1"/>
    </row>
    <row r="980" spans="1:1" ht="15.75" customHeight="1">
      <c r="A980" s="1"/>
    </row>
    <row r="981" spans="1:1" ht="15.75" customHeight="1">
      <c r="A981" s="1"/>
    </row>
    <row r="982" spans="1:1" ht="15.75" customHeight="1">
      <c r="A982" s="1"/>
    </row>
    <row r="983" spans="1:1" ht="15.75" customHeight="1">
      <c r="A983" s="1"/>
    </row>
    <row r="984" spans="1:1" ht="15.75" customHeight="1">
      <c r="A984" s="1"/>
    </row>
    <row r="985" spans="1:1" ht="15.75" customHeight="1">
      <c r="A985" s="1"/>
    </row>
    <row r="986" spans="1:1" ht="15.75" customHeight="1">
      <c r="A986" s="1"/>
    </row>
    <row r="987" spans="1:1" ht="15.75" customHeight="1">
      <c r="A987" s="1"/>
    </row>
    <row r="988" spans="1:1" ht="15.75" customHeight="1">
      <c r="A988" s="1"/>
    </row>
    <row r="989" spans="1:1" ht="15.75" customHeight="1">
      <c r="A989" s="1"/>
    </row>
    <row r="990" spans="1:1" ht="15.75" customHeight="1">
      <c r="A990" s="1"/>
    </row>
    <row r="991" spans="1:1" ht="15.75" customHeight="1">
      <c r="A991" s="1"/>
    </row>
    <row r="992" spans="1:1" ht="15.75" customHeight="1">
      <c r="A992" s="1"/>
    </row>
    <row r="993" spans="1:1" ht="15.75" customHeight="1">
      <c r="A993" s="1"/>
    </row>
    <row r="994" spans="1:1" ht="15.75" customHeight="1">
      <c r="A994" s="1"/>
    </row>
    <row r="995" spans="1:1" ht="15.75" customHeight="1">
      <c r="A995" s="1"/>
    </row>
    <row r="996" spans="1:1" ht="15.75" customHeight="1">
      <c r="A996" s="1"/>
    </row>
    <row r="997" spans="1:1" ht="15.75" customHeight="1">
      <c r="A997" s="1"/>
    </row>
    <row r="998" spans="1:1" ht="15.75" customHeight="1">
      <c r="A998" s="1"/>
    </row>
    <row r="999" spans="1:1" ht="15.75" customHeight="1">
      <c r="A999" s="1"/>
    </row>
    <row r="1000" spans="1:1" ht="15.75" customHeight="1">
      <c r="A1000" s="1"/>
    </row>
  </sheetData>
  <pageMargins left="0.7" right="0.7" top="0.75" bottom="0.75" header="0" footer="0"/>
  <pageSetup orientation="landscape"/>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000"/>
  <sheetViews>
    <sheetView workbookViewId="0"/>
    <sheetView workbookViewId="1"/>
  </sheetViews>
  <sheetFormatPr defaultColWidth="14.42578125" defaultRowHeight="15" customHeight="1"/>
  <cols>
    <col min="1" max="1" width="10.5703125" customWidth="1"/>
    <col min="2" max="3" width="15.85546875" customWidth="1"/>
    <col min="4" max="4" width="21.5703125" customWidth="1"/>
    <col min="5" max="5" width="42.28515625" customWidth="1"/>
    <col min="6" max="6" width="37.5703125" customWidth="1"/>
    <col min="7" max="7" width="28.5703125" customWidth="1"/>
    <col min="8" max="8" width="16" customWidth="1"/>
    <col min="9" max="9" width="26.28515625" customWidth="1"/>
    <col min="10" max="10" width="8.7109375" customWidth="1"/>
    <col min="11" max="11" width="12.5703125" customWidth="1"/>
    <col min="12" max="26" width="8.7109375" customWidth="1"/>
  </cols>
  <sheetData>
    <row r="1" spans="1:14">
      <c r="A1" s="1"/>
      <c r="B1" s="2" t="s">
        <v>15</v>
      </c>
      <c r="C1" s="2" t="s">
        <v>1</v>
      </c>
      <c r="D1" s="2" t="s">
        <v>16</v>
      </c>
      <c r="E1" s="2" t="s">
        <v>17</v>
      </c>
      <c r="F1" s="2" t="s">
        <v>18</v>
      </c>
      <c r="G1" s="2" t="s">
        <v>19</v>
      </c>
      <c r="H1" s="2" t="s">
        <v>20</v>
      </c>
      <c r="I1" s="2" t="s">
        <v>21</v>
      </c>
      <c r="J1" s="2" t="s">
        <v>22</v>
      </c>
      <c r="K1" s="2" t="s">
        <v>11</v>
      </c>
      <c r="L1" s="2" t="s">
        <v>23</v>
      </c>
      <c r="M1" s="2" t="s">
        <v>24</v>
      </c>
      <c r="N1" s="2" t="s">
        <v>14</v>
      </c>
    </row>
    <row r="2" spans="1:14">
      <c r="A2" s="3" t="s">
        <v>25</v>
      </c>
      <c r="B2" s="4">
        <v>108610</v>
      </c>
      <c r="C2" s="4">
        <v>102690</v>
      </c>
      <c r="D2" s="4">
        <v>48761</v>
      </c>
      <c r="E2" s="4">
        <v>46357</v>
      </c>
      <c r="F2" s="4">
        <v>18.100000000000001</v>
      </c>
      <c r="G2" s="4">
        <v>6014.66</v>
      </c>
      <c r="H2" s="4">
        <v>43635</v>
      </c>
      <c r="I2" s="4">
        <v>35485</v>
      </c>
      <c r="J2" s="4">
        <v>3720</v>
      </c>
      <c r="K2" s="4">
        <v>995</v>
      </c>
      <c r="L2" s="4">
        <v>2250</v>
      </c>
      <c r="M2" s="4">
        <v>395</v>
      </c>
      <c r="N2" s="4">
        <v>785</v>
      </c>
    </row>
    <row r="3" spans="1:14">
      <c r="A3" s="3">
        <v>3200001</v>
      </c>
      <c r="B3" s="4">
        <v>695</v>
      </c>
      <c r="C3" s="4">
        <v>583</v>
      </c>
      <c r="D3" s="4">
        <v>460</v>
      </c>
      <c r="E3" s="4">
        <v>421</v>
      </c>
      <c r="F3" s="4">
        <v>1104.2</v>
      </c>
      <c r="G3" s="4">
        <v>0.63</v>
      </c>
      <c r="H3" s="4">
        <v>230</v>
      </c>
      <c r="I3" s="4">
        <v>105</v>
      </c>
      <c r="J3" s="4">
        <v>25</v>
      </c>
      <c r="K3" s="4">
        <v>35</v>
      </c>
      <c r="L3" s="4">
        <v>65</v>
      </c>
      <c r="M3" s="4">
        <v>0</v>
      </c>
      <c r="N3" s="4">
        <v>10</v>
      </c>
    </row>
    <row r="4" spans="1:14">
      <c r="A4" s="3">
        <v>3200002</v>
      </c>
      <c r="B4" s="4">
        <v>3485</v>
      </c>
      <c r="C4" s="4">
        <v>3270</v>
      </c>
      <c r="D4" s="4">
        <v>2044</v>
      </c>
      <c r="E4" s="4">
        <v>1911</v>
      </c>
      <c r="F4" s="4">
        <v>2351.9</v>
      </c>
      <c r="G4" s="4">
        <v>1.48</v>
      </c>
      <c r="H4" s="4">
        <v>1585</v>
      </c>
      <c r="I4" s="4">
        <v>960</v>
      </c>
      <c r="J4" s="4">
        <v>95</v>
      </c>
      <c r="K4" s="4">
        <v>70</v>
      </c>
      <c r="L4" s="4">
        <v>340</v>
      </c>
      <c r="M4" s="4">
        <v>50</v>
      </c>
      <c r="N4" s="4">
        <v>65</v>
      </c>
    </row>
    <row r="5" spans="1:14">
      <c r="A5" s="3">
        <v>3200003</v>
      </c>
      <c r="B5" s="4">
        <v>4036</v>
      </c>
      <c r="C5" s="4">
        <v>3802</v>
      </c>
      <c r="D5" s="4">
        <v>2263</v>
      </c>
      <c r="E5" s="4">
        <v>2119</v>
      </c>
      <c r="F5" s="4">
        <v>2366</v>
      </c>
      <c r="G5" s="4">
        <v>1.71</v>
      </c>
      <c r="H5" s="4">
        <v>1655</v>
      </c>
      <c r="I5" s="4">
        <v>1010</v>
      </c>
      <c r="J5" s="4">
        <v>120</v>
      </c>
      <c r="K5" s="4">
        <v>85</v>
      </c>
      <c r="L5" s="4">
        <v>360</v>
      </c>
      <c r="M5" s="4">
        <v>50</v>
      </c>
      <c r="N5" s="4">
        <v>30</v>
      </c>
    </row>
    <row r="6" spans="1:14">
      <c r="A6" s="3">
        <v>3200004</v>
      </c>
      <c r="B6" s="4">
        <v>6316</v>
      </c>
      <c r="C6" s="4">
        <v>5495</v>
      </c>
      <c r="D6" s="4">
        <v>3045</v>
      </c>
      <c r="E6" s="4">
        <v>2857</v>
      </c>
      <c r="F6" s="4">
        <v>1381.8</v>
      </c>
      <c r="G6" s="4">
        <v>4.57</v>
      </c>
      <c r="H6" s="4">
        <v>2675</v>
      </c>
      <c r="I6" s="4">
        <v>1665</v>
      </c>
      <c r="J6" s="4">
        <v>305</v>
      </c>
      <c r="K6" s="4">
        <v>125</v>
      </c>
      <c r="L6" s="4">
        <v>500</v>
      </c>
      <c r="M6" s="4">
        <v>20</v>
      </c>
      <c r="N6" s="4">
        <v>50</v>
      </c>
    </row>
    <row r="7" spans="1:14">
      <c r="A7" s="3">
        <v>3200005</v>
      </c>
      <c r="B7" s="4">
        <v>1604</v>
      </c>
      <c r="C7" s="4">
        <v>1360</v>
      </c>
      <c r="D7" s="4">
        <v>841</v>
      </c>
      <c r="E7" s="4">
        <v>660</v>
      </c>
      <c r="F7" s="4">
        <v>790.7</v>
      </c>
      <c r="G7" s="4">
        <v>2.0299999999999998</v>
      </c>
      <c r="H7" s="4">
        <v>620</v>
      </c>
      <c r="I7" s="4">
        <v>310</v>
      </c>
      <c r="J7" s="4">
        <v>80</v>
      </c>
      <c r="K7" s="4">
        <v>110</v>
      </c>
      <c r="L7" s="4">
        <v>100</v>
      </c>
      <c r="M7" s="4">
        <v>10</v>
      </c>
      <c r="N7" s="4">
        <v>0</v>
      </c>
    </row>
    <row r="8" spans="1:14">
      <c r="A8" s="3">
        <v>3200006</v>
      </c>
      <c r="B8" s="4">
        <v>5842</v>
      </c>
      <c r="C8" s="4">
        <v>5780</v>
      </c>
      <c r="D8" s="4">
        <v>2413</v>
      </c>
      <c r="E8" s="4">
        <v>2330</v>
      </c>
      <c r="F8" s="4">
        <v>446.9</v>
      </c>
      <c r="G8" s="4">
        <v>13.07</v>
      </c>
      <c r="H8" s="4">
        <v>2510</v>
      </c>
      <c r="I8" s="4">
        <v>2015</v>
      </c>
      <c r="J8" s="4">
        <v>250</v>
      </c>
      <c r="K8" s="4">
        <v>75</v>
      </c>
      <c r="L8" s="4">
        <v>50</v>
      </c>
      <c r="M8" s="4">
        <v>45</v>
      </c>
      <c r="N8" s="4">
        <v>85</v>
      </c>
    </row>
    <row r="9" spans="1:14">
      <c r="A9" s="3">
        <v>3200007</v>
      </c>
      <c r="B9" s="4">
        <v>4442</v>
      </c>
      <c r="C9" s="4">
        <v>4082</v>
      </c>
      <c r="D9" s="4">
        <v>2076</v>
      </c>
      <c r="E9" s="4">
        <v>1945</v>
      </c>
      <c r="F9" s="4">
        <v>190</v>
      </c>
      <c r="G9" s="4">
        <v>23.38</v>
      </c>
      <c r="H9" s="4">
        <v>1715</v>
      </c>
      <c r="I9" s="4">
        <v>1370</v>
      </c>
      <c r="J9" s="4">
        <v>190</v>
      </c>
      <c r="K9" s="4">
        <v>50</v>
      </c>
      <c r="L9" s="4">
        <v>45</v>
      </c>
      <c r="M9" s="4">
        <v>20</v>
      </c>
      <c r="N9" s="4">
        <v>40</v>
      </c>
    </row>
    <row r="10" spans="1:14">
      <c r="A10" s="3">
        <v>3200008</v>
      </c>
      <c r="B10" s="4">
        <v>8529</v>
      </c>
      <c r="C10" s="4">
        <v>7467</v>
      </c>
      <c r="D10" s="4">
        <v>3946</v>
      </c>
      <c r="E10" s="4">
        <v>3804</v>
      </c>
      <c r="F10" s="4">
        <v>372.6</v>
      </c>
      <c r="G10" s="4">
        <v>22.89</v>
      </c>
      <c r="H10" s="4">
        <v>3055</v>
      </c>
      <c r="I10" s="4">
        <v>2570</v>
      </c>
      <c r="J10" s="4">
        <v>275</v>
      </c>
      <c r="K10" s="4">
        <v>50</v>
      </c>
      <c r="L10" s="4">
        <v>90</v>
      </c>
      <c r="M10" s="4">
        <v>15</v>
      </c>
      <c r="N10" s="4">
        <v>55</v>
      </c>
    </row>
    <row r="11" spans="1:14">
      <c r="A11" s="3">
        <v>3200009</v>
      </c>
      <c r="B11" s="4">
        <v>3866</v>
      </c>
      <c r="C11" s="4">
        <v>3930</v>
      </c>
      <c r="D11" s="4">
        <v>1654</v>
      </c>
      <c r="E11" s="4">
        <v>1615</v>
      </c>
      <c r="F11" s="4">
        <v>456.7</v>
      </c>
      <c r="G11" s="4">
        <v>8.4700000000000006</v>
      </c>
      <c r="H11" s="4">
        <v>1450</v>
      </c>
      <c r="I11" s="4">
        <v>1185</v>
      </c>
      <c r="J11" s="4">
        <v>145</v>
      </c>
      <c r="K11" s="4">
        <v>40</v>
      </c>
      <c r="L11" s="4">
        <v>45</v>
      </c>
      <c r="M11" s="4">
        <v>10</v>
      </c>
      <c r="N11" s="4">
        <v>20</v>
      </c>
    </row>
    <row r="12" spans="1:14">
      <c r="A12" s="3">
        <v>3200010</v>
      </c>
      <c r="B12" s="4">
        <v>1778</v>
      </c>
      <c r="C12" s="4">
        <v>1746</v>
      </c>
      <c r="D12" s="4">
        <v>921</v>
      </c>
      <c r="E12" s="4">
        <v>860</v>
      </c>
      <c r="F12" s="4">
        <v>1033.2</v>
      </c>
      <c r="G12" s="4">
        <v>1.72</v>
      </c>
      <c r="H12" s="4">
        <v>680</v>
      </c>
      <c r="I12" s="4">
        <v>510</v>
      </c>
      <c r="J12" s="4">
        <v>50</v>
      </c>
      <c r="K12" s="4">
        <v>20</v>
      </c>
      <c r="L12" s="4">
        <v>60</v>
      </c>
      <c r="M12" s="4">
        <v>10</v>
      </c>
      <c r="N12" s="4">
        <v>20</v>
      </c>
    </row>
    <row r="13" spans="1:14">
      <c r="A13" s="3">
        <v>3200011</v>
      </c>
      <c r="B13" s="4">
        <v>5294</v>
      </c>
      <c r="C13" s="4">
        <v>4496</v>
      </c>
      <c r="D13" s="4">
        <v>2470</v>
      </c>
      <c r="E13" s="4">
        <v>2375</v>
      </c>
      <c r="F13" s="4">
        <v>1100.5999999999999</v>
      </c>
      <c r="G13" s="4">
        <v>4.8099999999999996</v>
      </c>
      <c r="H13" s="4">
        <v>2130</v>
      </c>
      <c r="I13" s="4">
        <v>1665</v>
      </c>
      <c r="J13" s="4">
        <v>220</v>
      </c>
      <c r="K13" s="4">
        <v>100</v>
      </c>
      <c r="L13" s="4">
        <v>75</v>
      </c>
      <c r="M13" s="4">
        <v>45</v>
      </c>
      <c r="N13" s="4">
        <v>20</v>
      </c>
    </row>
    <row r="14" spans="1:14">
      <c r="A14" s="3">
        <v>3200012</v>
      </c>
      <c r="B14" s="4">
        <v>3742</v>
      </c>
      <c r="C14" s="4">
        <v>3807</v>
      </c>
      <c r="D14" s="4">
        <v>1552</v>
      </c>
      <c r="E14" s="4">
        <v>1526</v>
      </c>
      <c r="F14" s="4">
        <v>1311.3</v>
      </c>
      <c r="G14" s="4">
        <v>2.85</v>
      </c>
      <c r="H14" s="4">
        <v>1500</v>
      </c>
      <c r="I14" s="4">
        <v>1170</v>
      </c>
      <c r="J14" s="4">
        <v>200</v>
      </c>
      <c r="K14" s="4">
        <v>0</v>
      </c>
      <c r="L14" s="4">
        <v>70</v>
      </c>
      <c r="M14" s="4">
        <v>10</v>
      </c>
      <c r="N14" s="4">
        <v>50</v>
      </c>
    </row>
    <row r="15" spans="1:14">
      <c r="A15" s="3">
        <v>3200013</v>
      </c>
      <c r="B15" s="4">
        <v>7508</v>
      </c>
      <c r="C15" s="4">
        <v>7025</v>
      </c>
      <c r="D15" s="4">
        <v>3483</v>
      </c>
      <c r="E15" s="4">
        <v>3412</v>
      </c>
      <c r="F15" s="4">
        <v>316.10000000000002</v>
      </c>
      <c r="G15" s="4">
        <v>23.75</v>
      </c>
      <c r="H15" s="4">
        <v>2730</v>
      </c>
      <c r="I15" s="4">
        <v>2300</v>
      </c>
      <c r="J15" s="4">
        <v>215</v>
      </c>
      <c r="K15" s="4">
        <v>105</v>
      </c>
      <c r="L15" s="4">
        <v>75</v>
      </c>
      <c r="M15" s="4">
        <v>20</v>
      </c>
      <c r="N15" s="4">
        <v>10</v>
      </c>
    </row>
    <row r="16" spans="1:14">
      <c r="A16" s="3">
        <v>3200014</v>
      </c>
      <c r="B16" s="4">
        <v>3994</v>
      </c>
      <c r="C16" s="4">
        <v>3900</v>
      </c>
      <c r="D16" s="4">
        <v>1756</v>
      </c>
      <c r="E16" s="4">
        <v>1708</v>
      </c>
      <c r="F16" s="4">
        <v>239.7</v>
      </c>
      <c r="G16" s="4">
        <v>16.66</v>
      </c>
      <c r="H16" s="4">
        <v>1590</v>
      </c>
      <c r="I16" s="4">
        <v>1380</v>
      </c>
      <c r="J16" s="4">
        <v>120</v>
      </c>
      <c r="K16" s="4">
        <v>30</v>
      </c>
      <c r="L16" s="4">
        <v>25</v>
      </c>
      <c r="M16" s="4">
        <v>10</v>
      </c>
      <c r="N16" s="4">
        <v>20</v>
      </c>
    </row>
    <row r="17" spans="1:14">
      <c r="A17" s="3">
        <v>3200015</v>
      </c>
      <c r="B17" s="4">
        <v>1985</v>
      </c>
      <c r="C17" s="4">
        <v>1978</v>
      </c>
      <c r="D17" s="4">
        <v>968</v>
      </c>
      <c r="E17" s="4">
        <v>935</v>
      </c>
      <c r="F17" s="4">
        <v>337.1</v>
      </c>
      <c r="G17" s="4">
        <v>5.89</v>
      </c>
      <c r="H17" s="4">
        <v>875</v>
      </c>
      <c r="I17" s="4">
        <v>730</v>
      </c>
      <c r="J17" s="4">
        <v>65</v>
      </c>
      <c r="K17" s="4">
        <v>15</v>
      </c>
      <c r="L17" s="4">
        <v>30</v>
      </c>
      <c r="M17" s="4">
        <v>15</v>
      </c>
      <c r="N17" s="4">
        <v>15</v>
      </c>
    </row>
    <row r="18" spans="1:14">
      <c r="A18" s="3">
        <v>3200016</v>
      </c>
      <c r="B18" s="4">
        <v>0</v>
      </c>
      <c r="C18" s="4">
        <v>0</v>
      </c>
      <c r="D18" s="4">
        <v>0</v>
      </c>
      <c r="E18" s="4">
        <v>0</v>
      </c>
      <c r="F18" s="4">
        <v>0</v>
      </c>
      <c r="G18" s="4">
        <v>0.01</v>
      </c>
      <c r="H18" s="5" t="s">
        <v>26</v>
      </c>
      <c r="I18" s="5" t="s">
        <v>26</v>
      </c>
      <c r="J18" s="5" t="s">
        <v>26</v>
      </c>
      <c r="K18" s="5" t="s">
        <v>26</v>
      </c>
      <c r="L18" s="5" t="s">
        <v>26</v>
      </c>
      <c r="M18" s="5" t="s">
        <v>26</v>
      </c>
      <c r="N18" s="5" t="s">
        <v>26</v>
      </c>
    </row>
    <row r="19" spans="1:14">
      <c r="A19" s="3">
        <v>3200017</v>
      </c>
      <c r="B19" s="4">
        <v>1070</v>
      </c>
      <c r="C19" s="4">
        <v>1038</v>
      </c>
      <c r="D19" s="4">
        <v>365</v>
      </c>
      <c r="E19" s="4">
        <v>355</v>
      </c>
      <c r="F19" s="4">
        <v>393.4</v>
      </c>
      <c r="G19" s="4">
        <v>2.72</v>
      </c>
      <c r="H19" s="4">
        <v>320</v>
      </c>
      <c r="I19" s="4">
        <v>230</v>
      </c>
      <c r="J19" s="4">
        <v>35</v>
      </c>
      <c r="K19" s="4">
        <v>10</v>
      </c>
      <c r="L19" s="4">
        <v>35</v>
      </c>
      <c r="M19" s="4">
        <v>0</v>
      </c>
      <c r="N19" s="4">
        <v>0</v>
      </c>
    </row>
    <row r="20" spans="1:14">
      <c r="A20" s="3">
        <v>3200018</v>
      </c>
      <c r="B20" s="4">
        <v>5084</v>
      </c>
      <c r="C20" s="4">
        <v>4837</v>
      </c>
      <c r="D20" s="4">
        <v>2030</v>
      </c>
      <c r="E20" s="4">
        <v>1954</v>
      </c>
      <c r="F20" s="4">
        <v>6.8</v>
      </c>
      <c r="G20" s="4">
        <v>751.9</v>
      </c>
      <c r="H20" s="4">
        <v>2140</v>
      </c>
      <c r="I20" s="4">
        <v>1925</v>
      </c>
      <c r="J20" s="4">
        <v>120</v>
      </c>
      <c r="K20" s="4">
        <v>10</v>
      </c>
      <c r="L20" s="4">
        <v>30</v>
      </c>
      <c r="M20" s="4">
        <v>0</v>
      </c>
      <c r="N20" s="4">
        <v>45</v>
      </c>
    </row>
    <row r="21" spans="1:14" ht="15.75" customHeight="1">
      <c r="A21" s="3">
        <v>3200019</v>
      </c>
      <c r="B21" s="4">
        <v>1772</v>
      </c>
      <c r="C21" s="4">
        <v>1831</v>
      </c>
      <c r="D21" s="4">
        <v>726</v>
      </c>
      <c r="E21" s="4">
        <v>711</v>
      </c>
      <c r="F21" s="4">
        <v>1.9</v>
      </c>
      <c r="G21" s="4">
        <v>919.94</v>
      </c>
      <c r="H21" s="4">
        <v>850</v>
      </c>
      <c r="I21" s="4">
        <v>745</v>
      </c>
      <c r="J21" s="4">
        <v>80</v>
      </c>
      <c r="K21" s="4">
        <v>0</v>
      </c>
      <c r="L21" s="4">
        <v>10</v>
      </c>
      <c r="M21" s="4">
        <v>0</v>
      </c>
      <c r="N21" s="4">
        <v>25</v>
      </c>
    </row>
    <row r="22" spans="1:14" ht="15.75" customHeight="1">
      <c r="A22" s="3">
        <v>3200020</v>
      </c>
      <c r="B22" s="4">
        <v>7519</v>
      </c>
      <c r="C22" s="4">
        <v>7177</v>
      </c>
      <c r="D22" s="4">
        <v>3152</v>
      </c>
      <c r="E22" s="4">
        <v>3088</v>
      </c>
      <c r="F22" s="4">
        <v>47.2</v>
      </c>
      <c r="G22" s="4">
        <v>159.44</v>
      </c>
      <c r="H22" s="4">
        <v>3470</v>
      </c>
      <c r="I22" s="4">
        <v>3085</v>
      </c>
      <c r="J22" s="4">
        <v>295</v>
      </c>
      <c r="K22" s="4">
        <v>0</v>
      </c>
      <c r="L22" s="4">
        <v>30</v>
      </c>
      <c r="M22" s="4">
        <v>15</v>
      </c>
      <c r="N22" s="4">
        <v>40</v>
      </c>
    </row>
    <row r="23" spans="1:14" ht="15.75" customHeight="1">
      <c r="A23" s="3">
        <v>3200021</v>
      </c>
      <c r="B23" s="4">
        <v>4153</v>
      </c>
      <c r="C23" s="4">
        <v>4174</v>
      </c>
      <c r="D23" s="4">
        <v>1550</v>
      </c>
      <c r="E23" s="4">
        <v>1529</v>
      </c>
      <c r="F23" s="4">
        <v>195.4</v>
      </c>
      <c r="G23" s="4">
        <v>21.25</v>
      </c>
      <c r="H23" s="4">
        <v>1600</v>
      </c>
      <c r="I23" s="4">
        <v>1450</v>
      </c>
      <c r="J23" s="4">
        <v>115</v>
      </c>
      <c r="K23" s="4">
        <v>0</v>
      </c>
      <c r="L23" s="4">
        <v>20</v>
      </c>
      <c r="M23" s="4">
        <v>10</v>
      </c>
      <c r="N23" s="4">
        <v>10</v>
      </c>
    </row>
    <row r="24" spans="1:14" ht="15.75" customHeight="1">
      <c r="A24" s="3">
        <v>3200022</v>
      </c>
      <c r="B24" s="4">
        <v>2806</v>
      </c>
      <c r="C24" s="4">
        <v>2606</v>
      </c>
      <c r="D24" s="4">
        <v>1057</v>
      </c>
      <c r="E24" s="4">
        <v>1042</v>
      </c>
      <c r="F24" s="4">
        <v>7.5</v>
      </c>
      <c r="G24" s="4">
        <v>375.02</v>
      </c>
      <c r="H24" s="4">
        <v>1235</v>
      </c>
      <c r="I24" s="4">
        <v>1120</v>
      </c>
      <c r="J24" s="4">
        <v>60</v>
      </c>
      <c r="K24" s="4">
        <v>0</v>
      </c>
      <c r="L24" s="4">
        <v>30</v>
      </c>
      <c r="M24" s="4">
        <v>0</v>
      </c>
      <c r="N24" s="4">
        <v>25</v>
      </c>
    </row>
    <row r="25" spans="1:14" ht="15.75" customHeight="1">
      <c r="A25" s="3">
        <v>3200023</v>
      </c>
      <c r="B25" s="4">
        <v>7582</v>
      </c>
      <c r="C25" s="4">
        <v>7522</v>
      </c>
      <c r="D25" s="4">
        <v>2991</v>
      </c>
      <c r="E25" s="4">
        <v>2885</v>
      </c>
      <c r="F25" s="4">
        <v>25.1</v>
      </c>
      <c r="G25" s="4">
        <v>302.16000000000003</v>
      </c>
      <c r="H25" s="4">
        <v>3015</v>
      </c>
      <c r="I25" s="4">
        <v>2670</v>
      </c>
      <c r="J25" s="4">
        <v>225</v>
      </c>
      <c r="K25" s="4">
        <v>25</v>
      </c>
      <c r="L25" s="4">
        <v>50</v>
      </c>
      <c r="M25" s="4">
        <v>0</v>
      </c>
      <c r="N25" s="4">
        <v>40</v>
      </c>
    </row>
    <row r="26" spans="1:14" ht="15.75" customHeight="1">
      <c r="A26" s="3">
        <v>3200024</v>
      </c>
      <c r="B26" s="4">
        <v>5935</v>
      </c>
      <c r="C26" s="4">
        <v>5703</v>
      </c>
      <c r="D26" s="4">
        <v>2357</v>
      </c>
      <c r="E26" s="4">
        <v>2270</v>
      </c>
      <c r="F26" s="4">
        <v>4.0999999999999996</v>
      </c>
      <c r="G26" s="4">
        <v>1443.31</v>
      </c>
      <c r="H26" s="4">
        <v>2395</v>
      </c>
      <c r="I26" s="4">
        <v>2155</v>
      </c>
      <c r="J26" s="4">
        <v>170</v>
      </c>
      <c r="K26" s="4">
        <v>15</v>
      </c>
      <c r="L26" s="4">
        <v>15</v>
      </c>
      <c r="M26" s="4">
        <v>10</v>
      </c>
      <c r="N26" s="4">
        <v>30</v>
      </c>
    </row>
    <row r="27" spans="1:14" ht="15.75" customHeight="1">
      <c r="A27" s="3">
        <v>3200025</v>
      </c>
      <c r="B27" s="4">
        <v>518</v>
      </c>
      <c r="C27" s="4">
        <v>493</v>
      </c>
      <c r="D27" s="4">
        <v>209</v>
      </c>
      <c r="E27" s="4">
        <v>195</v>
      </c>
      <c r="F27" s="4">
        <v>136.6</v>
      </c>
      <c r="G27" s="4">
        <v>3.79</v>
      </c>
      <c r="H27" s="4">
        <v>170</v>
      </c>
      <c r="I27" s="4">
        <v>140</v>
      </c>
      <c r="J27" s="4">
        <v>0</v>
      </c>
      <c r="K27" s="4">
        <v>0</v>
      </c>
      <c r="L27" s="4">
        <v>15</v>
      </c>
      <c r="M27" s="4">
        <v>0</v>
      </c>
      <c r="N27" s="4">
        <v>10</v>
      </c>
    </row>
    <row r="28" spans="1:14" ht="15.75" customHeight="1">
      <c r="A28" s="3">
        <v>3200026</v>
      </c>
      <c r="B28" s="4">
        <v>3317</v>
      </c>
      <c r="C28" s="4">
        <v>3289</v>
      </c>
      <c r="D28" s="4">
        <v>1477</v>
      </c>
      <c r="E28" s="4">
        <v>1348</v>
      </c>
      <c r="F28" s="4">
        <v>8.1999999999999993</v>
      </c>
      <c r="G28" s="4">
        <v>403.73</v>
      </c>
      <c r="H28" s="4">
        <v>1265</v>
      </c>
      <c r="I28" s="4">
        <v>1110</v>
      </c>
      <c r="J28" s="4">
        <v>95</v>
      </c>
      <c r="K28" s="4">
        <v>0</v>
      </c>
      <c r="L28" s="4">
        <v>45</v>
      </c>
      <c r="M28" s="4">
        <v>0</v>
      </c>
      <c r="N28" s="4">
        <v>15</v>
      </c>
    </row>
    <row r="29" spans="1:14" ht="15.75" customHeight="1">
      <c r="A29" s="3">
        <v>3200027</v>
      </c>
      <c r="B29" s="4">
        <v>486</v>
      </c>
      <c r="C29" s="4">
        <v>452</v>
      </c>
      <c r="D29" s="4">
        <v>227</v>
      </c>
      <c r="E29" s="4">
        <v>204</v>
      </c>
      <c r="F29" s="4">
        <v>1.3</v>
      </c>
      <c r="G29" s="4">
        <v>362.08</v>
      </c>
      <c r="H29" s="4">
        <v>210</v>
      </c>
      <c r="I29" s="4">
        <v>185</v>
      </c>
      <c r="J29" s="4">
        <v>15</v>
      </c>
      <c r="K29" s="4">
        <v>0</v>
      </c>
      <c r="L29" s="4">
        <v>0</v>
      </c>
      <c r="M29" s="4">
        <v>0</v>
      </c>
      <c r="N29" s="4">
        <v>10</v>
      </c>
    </row>
    <row r="30" spans="1:14" ht="15.75" customHeight="1">
      <c r="A30" s="3">
        <v>3200028</v>
      </c>
      <c r="B30" s="4">
        <v>610</v>
      </c>
      <c r="C30" s="4">
        <v>608</v>
      </c>
      <c r="D30" s="4">
        <v>258</v>
      </c>
      <c r="E30" s="4">
        <v>251</v>
      </c>
      <c r="F30" s="4">
        <v>20.7</v>
      </c>
      <c r="G30" s="4">
        <v>29.44</v>
      </c>
      <c r="H30" s="4">
        <v>270</v>
      </c>
      <c r="I30" s="4">
        <v>240</v>
      </c>
      <c r="J30" s="4">
        <v>20</v>
      </c>
      <c r="K30" s="4">
        <v>0</v>
      </c>
      <c r="L30" s="4">
        <v>0</v>
      </c>
      <c r="M30" s="4">
        <v>0</v>
      </c>
      <c r="N30" s="4">
        <v>10</v>
      </c>
    </row>
    <row r="31" spans="1:14" ht="15.75" customHeight="1">
      <c r="A31" s="3">
        <v>3200029</v>
      </c>
      <c r="B31" s="4">
        <v>2322</v>
      </c>
      <c r="C31" s="4">
        <v>2135</v>
      </c>
      <c r="D31" s="4">
        <v>1243</v>
      </c>
      <c r="E31" s="4">
        <v>1032</v>
      </c>
      <c r="F31" s="4">
        <v>4.4000000000000004</v>
      </c>
      <c r="G31" s="4">
        <v>527.20000000000005</v>
      </c>
      <c r="H31" s="4">
        <v>870</v>
      </c>
      <c r="I31" s="4">
        <v>770</v>
      </c>
      <c r="J31" s="4">
        <v>50</v>
      </c>
      <c r="K31" s="4">
        <v>0</v>
      </c>
      <c r="L31" s="4">
        <v>20</v>
      </c>
      <c r="M31" s="4">
        <v>0</v>
      </c>
      <c r="N31" s="4">
        <v>20</v>
      </c>
    </row>
    <row r="32" spans="1:14" ht="15.75" customHeight="1">
      <c r="A32" s="3">
        <v>3200030</v>
      </c>
      <c r="B32" s="4">
        <v>1237</v>
      </c>
      <c r="C32" s="4">
        <v>1174</v>
      </c>
      <c r="D32" s="4">
        <v>579</v>
      </c>
      <c r="E32" s="4">
        <v>536</v>
      </c>
      <c r="F32" s="4">
        <v>4.2</v>
      </c>
      <c r="G32" s="4">
        <v>294.35000000000002</v>
      </c>
      <c r="H32" s="4">
        <v>435</v>
      </c>
      <c r="I32" s="4">
        <v>390</v>
      </c>
      <c r="J32" s="4">
        <v>25</v>
      </c>
      <c r="K32" s="4">
        <v>0</v>
      </c>
      <c r="L32" s="4">
        <v>0</v>
      </c>
      <c r="M32" s="4">
        <v>0</v>
      </c>
      <c r="N32" s="4">
        <v>10</v>
      </c>
    </row>
    <row r="33" spans="1:14" ht="15.75" customHeight="1">
      <c r="A33" s="3">
        <v>3200031</v>
      </c>
      <c r="B33" s="4">
        <v>1083</v>
      </c>
      <c r="C33" s="4">
        <v>930</v>
      </c>
      <c r="D33" s="4">
        <v>648</v>
      </c>
      <c r="E33" s="4">
        <v>479</v>
      </c>
      <c r="F33" s="4">
        <v>3.8</v>
      </c>
      <c r="G33" s="4">
        <v>284.39</v>
      </c>
      <c r="H33" s="4">
        <v>390</v>
      </c>
      <c r="I33" s="4">
        <v>335</v>
      </c>
      <c r="J33" s="4">
        <v>45</v>
      </c>
      <c r="K33" s="4">
        <v>0</v>
      </c>
      <c r="L33" s="4">
        <v>10</v>
      </c>
      <c r="M33" s="4">
        <v>0</v>
      </c>
      <c r="N33" s="4">
        <v>10</v>
      </c>
    </row>
    <row r="34" spans="1:14" ht="15.75" customHeight="1">
      <c r="A34" s="1"/>
    </row>
    <row r="35" spans="1:14" ht="15.75" customHeight="1">
      <c r="A35" s="1"/>
    </row>
    <row r="36" spans="1:14" ht="15.75" customHeight="1">
      <c r="A36" s="1"/>
    </row>
    <row r="37" spans="1:14" ht="15.75" customHeight="1">
      <c r="A37" s="1"/>
    </row>
    <row r="38" spans="1:14" ht="15.75" customHeight="1">
      <c r="A38" s="1"/>
    </row>
    <row r="39" spans="1:14" ht="15.75" customHeight="1">
      <c r="A39" s="1"/>
    </row>
    <row r="40" spans="1:14" ht="15.75" customHeight="1">
      <c r="A40" s="1"/>
    </row>
    <row r="41" spans="1:14" ht="15.75" customHeight="1">
      <c r="A41" s="1"/>
    </row>
    <row r="42" spans="1:14" ht="15.75" customHeight="1">
      <c r="A42" s="1"/>
    </row>
    <row r="43" spans="1:14" ht="15.75" customHeight="1">
      <c r="A43" s="1"/>
    </row>
    <row r="44" spans="1:14" ht="15.75" customHeight="1">
      <c r="A44" s="1"/>
    </row>
    <row r="45" spans="1:14" ht="15.75" customHeight="1">
      <c r="A45" s="1"/>
    </row>
    <row r="46" spans="1:14" ht="15.75" customHeight="1">
      <c r="A46" s="1"/>
    </row>
    <row r="47" spans="1:14" ht="15.75" customHeight="1">
      <c r="A47" s="1"/>
    </row>
    <row r="48" spans="1:14" ht="15.75" customHeight="1">
      <c r="A48" s="1"/>
    </row>
    <row r="49" spans="1:1" ht="15.75" customHeight="1">
      <c r="A49" s="1"/>
    </row>
    <row r="50" spans="1:1" ht="15.75" customHeight="1">
      <c r="A50" s="1"/>
    </row>
    <row r="51" spans="1:1" ht="15.75" customHeight="1">
      <c r="A51" s="1"/>
    </row>
    <row r="52" spans="1:1" ht="15.75" customHeight="1">
      <c r="A52" s="1"/>
    </row>
    <row r="53" spans="1:1" ht="15.75" customHeight="1">
      <c r="A53" s="1"/>
    </row>
    <row r="54" spans="1:1" ht="15.75" customHeight="1">
      <c r="A54" s="1"/>
    </row>
    <row r="55" spans="1:1" ht="15.75" customHeight="1">
      <c r="A55" s="1"/>
    </row>
    <row r="56" spans="1:1" ht="15.75" customHeight="1">
      <c r="A56" s="1"/>
    </row>
    <row r="57" spans="1:1" ht="15.75" customHeight="1">
      <c r="A57" s="1"/>
    </row>
    <row r="58" spans="1:1" ht="15.75" customHeight="1">
      <c r="A58" s="1"/>
    </row>
    <row r="59" spans="1:1" ht="15.75" customHeight="1">
      <c r="A59" s="1"/>
    </row>
    <row r="60" spans="1:1" ht="15.75" customHeight="1">
      <c r="A60" s="1"/>
    </row>
    <row r="61" spans="1:1" ht="15.75" customHeight="1">
      <c r="A61" s="1"/>
    </row>
    <row r="62" spans="1:1" ht="15.75" customHeight="1">
      <c r="A62" s="1"/>
    </row>
    <row r="63" spans="1:1" ht="15.75" customHeight="1">
      <c r="A63" s="1"/>
    </row>
    <row r="64" spans="1:1" ht="15.75" customHeight="1">
      <c r="A64" s="1"/>
    </row>
    <row r="65" spans="1:1" ht="15.75" customHeight="1">
      <c r="A65" s="1"/>
    </row>
    <row r="66" spans="1:1" ht="15.75" customHeight="1">
      <c r="A66" s="1"/>
    </row>
    <row r="67" spans="1:1" ht="15.75" customHeight="1">
      <c r="A67" s="1"/>
    </row>
    <row r="68" spans="1:1" ht="15.75" customHeight="1">
      <c r="A68" s="1"/>
    </row>
    <row r="69" spans="1:1" ht="15.75" customHeight="1">
      <c r="A69" s="1"/>
    </row>
    <row r="70" spans="1:1" ht="15.75" customHeight="1">
      <c r="A70" s="1"/>
    </row>
    <row r="71" spans="1:1" ht="15.75" customHeight="1">
      <c r="A71" s="1"/>
    </row>
    <row r="72" spans="1:1" ht="15.75" customHeight="1">
      <c r="A72" s="1"/>
    </row>
    <row r="73" spans="1:1" ht="15.75" customHeight="1">
      <c r="A73" s="1"/>
    </row>
    <row r="74" spans="1:1" ht="15.75" customHeight="1">
      <c r="A74" s="1"/>
    </row>
    <row r="75" spans="1:1" ht="15.75" customHeight="1">
      <c r="A75" s="1"/>
    </row>
    <row r="76" spans="1:1" ht="15.75" customHeight="1">
      <c r="A76" s="1"/>
    </row>
    <row r="77" spans="1:1" ht="15.75" customHeight="1">
      <c r="A77" s="1"/>
    </row>
    <row r="78" spans="1:1" ht="15.75" customHeight="1">
      <c r="A78" s="1"/>
    </row>
    <row r="79" spans="1:1" ht="15.75" customHeight="1">
      <c r="A79" s="1"/>
    </row>
    <row r="80" spans="1:1" ht="15.75" customHeight="1">
      <c r="A80" s="1"/>
    </row>
    <row r="81" spans="1:1" ht="15.75" customHeight="1">
      <c r="A81" s="1"/>
    </row>
    <row r="82" spans="1:1" ht="15.75" customHeight="1">
      <c r="A82" s="1"/>
    </row>
    <row r="83" spans="1:1" ht="15.75" customHeight="1">
      <c r="A83" s="1"/>
    </row>
    <row r="84" spans="1:1" ht="15.75" customHeight="1">
      <c r="A84" s="1"/>
    </row>
    <row r="85" spans="1:1" ht="15.75" customHeight="1">
      <c r="A85" s="1"/>
    </row>
    <row r="86" spans="1:1" ht="15.75" customHeight="1">
      <c r="A86" s="1"/>
    </row>
    <row r="87" spans="1:1" ht="15.75" customHeight="1">
      <c r="A87" s="1"/>
    </row>
    <row r="88" spans="1:1" ht="15.75" customHeight="1">
      <c r="A88" s="1"/>
    </row>
    <row r="89" spans="1:1" ht="15.75" customHeight="1">
      <c r="A89" s="1"/>
    </row>
    <row r="90" spans="1:1" ht="15.75" customHeight="1">
      <c r="A90" s="1"/>
    </row>
    <row r="91" spans="1:1" ht="15.75" customHeight="1">
      <c r="A91" s="1"/>
    </row>
    <row r="92" spans="1:1" ht="15.75" customHeight="1">
      <c r="A92" s="1"/>
    </row>
    <row r="93" spans="1:1" ht="15.75" customHeight="1">
      <c r="A93" s="1"/>
    </row>
    <row r="94" spans="1:1" ht="15.75" customHeight="1">
      <c r="A94" s="1"/>
    </row>
    <row r="95" spans="1:1" ht="15.75" customHeight="1">
      <c r="A95" s="1"/>
    </row>
    <row r="96" spans="1:1" ht="15.75" customHeight="1">
      <c r="A96" s="1"/>
    </row>
    <row r="97" spans="1:1" ht="15.75" customHeight="1">
      <c r="A97" s="1"/>
    </row>
    <row r="98" spans="1:1" ht="15.75" customHeight="1">
      <c r="A98" s="1"/>
    </row>
    <row r="99" spans="1:1" ht="15.75" customHeight="1">
      <c r="A99" s="1"/>
    </row>
    <row r="100" spans="1:1" ht="15.75" customHeight="1">
      <c r="A100" s="1"/>
    </row>
    <row r="101" spans="1:1" ht="15.75" customHeight="1">
      <c r="A101" s="1"/>
    </row>
    <row r="102" spans="1:1" ht="15.75" customHeight="1">
      <c r="A102" s="1"/>
    </row>
    <row r="103" spans="1:1" ht="15.75" customHeight="1">
      <c r="A103" s="1"/>
    </row>
    <row r="104" spans="1:1" ht="15.75" customHeight="1">
      <c r="A104" s="1"/>
    </row>
    <row r="105" spans="1:1" ht="15.75" customHeight="1">
      <c r="A105" s="1"/>
    </row>
    <row r="106" spans="1:1" ht="15.75" customHeight="1">
      <c r="A106" s="1"/>
    </row>
    <row r="107" spans="1:1" ht="15.75" customHeight="1">
      <c r="A107" s="1"/>
    </row>
    <row r="108" spans="1:1" ht="15.75" customHeight="1">
      <c r="A108" s="1"/>
    </row>
    <row r="109" spans="1:1" ht="15.75" customHeight="1">
      <c r="A109" s="1"/>
    </row>
    <row r="110" spans="1:1" ht="15.75" customHeight="1">
      <c r="A110" s="1"/>
    </row>
    <row r="111" spans="1:1" ht="15.75" customHeight="1">
      <c r="A111" s="1"/>
    </row>
    <row r="112" spans="1:1" ht="15.75" customHeight="1">
      <c r="A112" s="1"/>
    </row>
    <row r="113" spans="1:1" ht="15.75" customHeight="1">
      <c r="A113" s="1"/>
    </row>
    <row r="114" spans="1:1" ht="15.75" customHeight="1">
      <c r="A114" s="1"/>
    </row>
    <row r="115" spans="1:1" ht="15.75" customHeight="1">
      <c r="A115" s="1"/>
    </row>
    <row r="116" spans="1:1" ht="15.75" customHeight="1">
      <c r="A116" s="1"/>
    </row>
    <row r="117" spans="1:1" ht="15.75" customHeight="1">
      <c r="A117" s="1"/>
    </row>
    <row r="118" spans="1:1" ht="15.75" customHeight="1">
      <c r="A118" s="1"/>
    </row>
    <row r="119" spans="1:1" ht="15.75" customHeight="1">
      <c r="A119" s="1"/>
    </row>
    <row r="120" spans="1:1" ht="15.75" customHeight="1">
      <c r="A120" s="1"/>
    </row>
    <row r="121" spans="1:1" ht="15.75" customHeight="1">
      <c r="A121" s="1"/>
    </row>
    <row r="122" spans="1:1" ht="15.75" customHeight="1">
      <c r="A122" s="1"/>
    </row>
    <row r="123" spans="1:1" ht="15.75" customHeight="1">
      <c r="A123" s="1"/>
    </row>
    <row r="124" spans="1:1" ht="15.75" customHeight="1">
      <c r="A124" s="1"/>
    </row>
    <row r="125" spans="1:1" ht="15.75" customHeight="1">
      <c r="A125" s="1"/>
    </row>
    <row r="126" spans="1:1" ht="15.75" customHeight="1">
      <c r="A126" s="1"/>
    </row>
    <row r="127" spans="1:1" ht="15.75" customHeight="1">
      <c r="A127" s="1"/>
    </row>
    <row r="128" spans="1:1" ht="15.75" customHeight="1">
      <c r="A128" s="1"/>
    </row>
    <row r="129" spans="1:1" ht="15.75" customHeight="1">
      <c r="A129" s="1"/>
    </row>
    <row r="130" spans="1:1" ht="15.75" customHeight="1">
      <c r="A130" s="1"/>
    </row>
    <row r="131" spans="1:1" ht="15.75" customHeight="1">
      <c r="A131" s="1"/>
    </row>
    <row r="132" spans="1:1" ht="15.75" customHeight="1">
      <c r="A132" s="1"/>
    </row>
    <row r="133" spans="1:1" ht="15.75" customHeight="1">
      <c r="A133" s="1"/>
    </row>
    <row r="134" spans="1:1" ht="15.75" customHeight="1">
      <c r="A134" s="1"/>
    </row>
    <row r="135" spans="1:1" ht="15.75" customHeight="1">
      <c r="A135" s="1"/>
    </row>
    <row r="136" spans="1:1" ht="15.75" customHeight="1">
      <c r="A136" s="1"/>
    </row>
    <row r="137" spans="1:1" ht="15.75" customHeight="1">
      <c r="A137" s="1"/>
    </row>
    <row r="138" spans="1:1" ht="15.75" customHeight="1">
      <c r="A138" s="1"/>
    </row>
    <row r="139" spans="1:1" ht="15.75" customHeight="1">
      <c r="A139" s="1"/>
    </row>
    <row r="140" spans="1:1" ht="15.75" customHeight="1">
      <c r="A140" s="1"/>
    </row>
    <row r="141" spans="1:1" ht="15.75" customHeight="1">
      <c r="A141" s="1"/>
    </row>
    <row r="142" spans="1:1" ht="15.75" customHeight="1">
      <c r="A142" s="1"/>
    </row>
    <row r="143" spans="1:1" ht="15.75" customHeight="1">
      <c r="A143" s="1"/>
    </row>
    <row r="144" spans="1:1" ht="15.75" customHeight="1">
      <c r="A144" s="1"/>
    </row>
    <row r="145" spans="1:1" ht="15.75" customHeight="1">
      <c r="A145" s="1"/>
    </row>
    <row r="146" spans="1:1" ht="15.75" customHeight="1">
      <c r="A146" s="1"/>
    </row>
    <row r="147" spans="1:1" ht="15.75" customHeight="1">
      <c r="A147" s="1"/>
    </row>
    <row r="148" spans="1:1" ht="15.75" customHeight="1">
      <c r="A148" s="1"/>
    </row>
    <row r="149" spans="1:1" ht="15.75" customHeight="1">
      <c r="A149" s="1"/>
    </row>
    <row r="150" spans="1:1" ht="15.75" customHeight="1">
      <c r="A150" s="1"/>
    </row>
    <row r="151" spans="1:1" ht="15.75" customHeight="1">
      <c r="A151" s="1"/>
    </row>
    <row r="152" spans="1:1" ht="15.75" customHeight="1">
      <c r="A152" s="1"/>
    </row>
    <row r="153" spans="1:1" ht="15.75" customHeight="1">
      <c r="A153" s="1"/>
    </row>
    <row r="154" spans="1:1" ht="15.75" customHeight="1">
      <c r="A154" s="1"/>
    </row>
    <row r="155" spans="1:1" ht="15.75" customHeight="1">
      <c r="A155" s="1"/>
    </row>
    <row r="156" spans="1:1" ht="15.75" customHeight="1">
      <c r="A156" s="1"/>
    </row>
    <row r="157" spans="1:1" ht="15.75" customHeight="1">
      <c r="A157" s="1"/>
    </row>
    <row r="158" spans="1:1" ht="15.75" customHeight="1">
      <c r="A158" s="1"/>
    </row>
    <row r="159" spans="1:1" ht="15.75" customHeight="1">
      <c r="A159" s="1"/>
    </row>
    <row r="160" spans="1:1" ht="15.75" customHeight="1">
      <c r="A160" s="1"/>
    </row>
    <row r="161" spans="1:1" ht="15.75" customHeight="1">
      <c r="A161" s="1"/>
    </row>
    <row r="162" spans="1:1" ht="15.75" customHeight="1">
      <c r="A162" s="1"/>
    </row>
    <row r="163" spans="1:1" ht="15.75" customHeight="1">
      <c r="A163" s="1"/>
    </row>
    <row r="164" spans="1:1" ht="15.75" customHeight="1">
      <c r="A164" s="1"/>
    </row>
    <row r="165" spans="1:1" ht="15.75" customHeight="1">
      <c r="A165" s="1"/>
    </row>
    <row r="166" spans="1:1" ht="15.75" customHeight="1">
      <c r="A166" s="1"/>
    </row>
    <row r="167" spans="1:1" ht="15.75" customHeight="1">
      <c r="A167" s="1"/>
    </row>
    <row r="168" spans="1:1" ht="15.75" customHeight="1">
      <c r="A168" s="1"/>
    </row>
    <row r="169" spans="1:1" ht="15.75" customHeight="1">
      <c r="A169" s="1"/>
    </row>
    <row r="170" spans="1:1" ht="15.75" customHeight="1">
      <c r="A170" s="1"/>
    </row>
    <row r="171" spans="1:1" ht="15.75" customHeight="1">
      <c r="A171" s="1"/>
    </row>
    <row r="172" spans="1:1" ht="15.75" customHeight="1">
      <c r="A172" s="1"/>
    </row>
    <row r="173" spans="1:1" ht="15.75" customHeight="1">
      <c r="A173" s="1"/>
    </row>
    <row r="174" spans="1:1" ht="15.75" customHeight="1">
      <c r="A174" s="1"/>
    </row>
    <row r="175" spans="1:1" ht="15.75" customHeight="1">
      <c r="A175" s="1"/>
    </row>
    <row r="176" spans="1:1" ht="15.75" customHeight="1">
      <c r="A176" s="1"/>
    </row>
    <row r="177" spans="1:1" ht="15.75" customHeight="1">
      <c r="A177" s="1"/>
    </row>
    <row r="178" spans="1:1" ht="15.75" customHeight="1">
      <c r="A178" s="1"/>
    </row>
    <row r="179" spans="1:1" ht="15.75" customHeight="1">
      <c r="A179" s="1"/>
    </row>
    <row r="180" spans="1:1" ht="15.75" customHeight="1">
      <c r="A180" s="1"/>
    </row>
    <row r="181" spans="1:1" ht="15.75" customHeight="1">
      <c r="A181" s="1"/>
    </row>
    <row r="182" spans="1:1" ht="15.75" customHeight="1">
      <c r="A182" s="1"/>
    </row>
    <row r="183" spans="1:1" ht="15.75" customHeight="1">
      <c r="A183" s="1"/>
    </row>
    <row r="184" spans="1:1" ht="15.75" customHeight="1">
      <c r="A184" s="1"/>
    </row>
    <row r="185" spans="1:1" ht="15.75" customHeight="1">
      <c r="A185" s="1"/>
    </row>
    <row r="186" spans="1:1" ht="15.75" customHeight="1">
      <c r="A186" s="1"/>
    </row>
    <row r="187" spans="1:1" ht="15.75" customHeight="1">
      <c r="A187" s="1"/>
    </row>
    <row r="188" spans="1:1" ht="15.75" customHeight="1">
      <c r="A188" s="1"/>
    </row>
    <row r="189" spans="1:1" ht="15.75" customHeight="1">
      <c r="A189" s="1"/>
    </row>
    <row r="190" spans="1:1" ht="15.75" customHeight="1">
      <c r="A190" s="1"/>
    </row>
    <row r="191" spans="1:1" ht="15.75" customHeight="1">
      <c r="A191" s="1"/>
    </row>
    <row r="192" spans="1:1" ht="15.75" customHeight="1">
      <c r="A192" s="1"/>
    </row>
    <row r="193" spans="1:1" ht="15.75" customHeight="1">
      <c r="A193" s="1"/>
    </row>
    <row r="194" spans="1:1" ht="15.75" customHeight="1">
      <c r="A194" s="1"/>
    </row>
    <row r="195" spans="1:1" ht="15.75" customHeight="1">
      <c r="A195" s="1"/>
    </row>
    <row r="196" spans="1:1" ht="15.75" customHeight="1">
      <c r="A196" s="1"/>
    </row>
    <row r="197" spans="1:1" ht="15.75" customHeight="1">
      <c r="A197" s="1"/>
    </row>
    <row r="198" spans="1:1" ht="15.75" customHeight="1">
      <c r="A198" s="1"/>
    </row>
    <row r="199" spans="1:1" ht="15.75" customHeight="1">
      <c r="A199" s="1"/>
    </row>
    <row r="200" spans="1:1" ht="15.75" customHeight="1">
      <c r="A200" s="1"/>
    </row>
    <row r="201" spans="1:1" ht="15.75" customHeight="1">
      <c r="A201" s="1"/>
    </row>
    <row r="202" spans="1:1" ht="15.75" customHeight="1">
      <c r="A202" s="1"/>
    </row>
    <row r="203" spans="1:1" ht="15.75" customHeight="1">
      <c r="A203" s="1"/>
    </row>
    <row r="204" spans="1:1" ht="15.75" customHeight="1">
      <c r="A204" s="1"/>
    </row>
    <row r="205" spans="1:1" ht="15.75" customHeight="1">
      <c r="A205" s="1"/>
    </row>
    <row r="206" spans="1:1" ht="15.75" customHeight="1">
      <c r="A206" s="1"/>
    </row>
    <row r="207" spans="1:1" ht="15.75" customHeight="1">
      <c r="A207" s="1"/>
    </row>
    <row r="208" spans="1:1" ht="15.75" customHeight="1">
      <c r="A208" s="1"/>
    </row>
    <row r="209" spans="1:1" ht="15.75" customHeight="1">
      <c r="A209" s="1"/>
    </row>
    <row r="210" spans="1:1" ht="15.75" customHeight="1">
      <c r="A210" s="1"/>
    </row>
    <row r="211" spans="1:1" ht="15.75" customHeight="1">
      <c r="A211" s="1"/>
    </row>
    <row r="212" spans="1:1" ht="15.75" customHeight="1">
      <c r="A212" s="1"/>
    </row>
    <row r="213" spans="1:1" ht="15.75" customHeight="1">
      <c r="A213" s="1"/>
    </row>
    <row r="214" spans="1:1" ht="15.75" customHeight="1">
      <c r="A214" s="1"/>
    </row>
    <row r="215" spans="1:1" ht="15.75" customHeight="1">
      <c r="A215" s="1"/>
    </row>
    <row r="216" spans="1:1" ht="15.75" customHeight="1">
      <c r="A216" s="1"/>
    </row>
    <row r="217" spans="1:1" ht="15.75" customHeight="1">
      <c r="A217" s="1"/>
    </row>
    <row r="218" spans="1:1" ht="15.75" customHeight="1">
      <c r="A218" s="1"/>
    </row>
    <row r="219" spans="1:1" ht="15.75" customHeight="1">
      <c r="A219" s="1"/>
    </row>
    <row r="220" spans="1:1" ht="15.75" customHeight="1">
      <c r="A220" s="1"/>
    </row>
    <row r="221" spans="1:1" ht="15.75" customHeight="1">
      <c r="A221" s="1"/>
    </row>
    <row r="222" spans="1:1" ht="15.75" customHeight="1">
      <c r="A222" s="1"/>
    </row>
    <row r="223" spans="1:1" ht="15.75" customHeight="1">
      <c r="A223" s="1"/>
    </row>
    <row r="224" spans="1:1" ht="15.75" customHeight="1">
      <c r="A224" s="1"/>
    </row>
    <row r="225" spans="1:1" ht="15.75" customHeight="1">
      <c r="A225" s="1"/>
    </row>
    <row r="226" spans="1:1" ht="15.75" customHeight="1">
      <c r="A226" s="1"/>
    </row>
    <row r="227" spans="1:1" ht="15.75" customHeight="1">
      <c r="A227" s="1"/>
    </row>
    <row r="228" spans="1:1" ht="15.75" customHeight="1">
      <c r="A228" s="1"/>
    </row>
    <row r="229" spans="1:1" ht="15.75" customHeight="1">
      <c r="A229" s="1"/>
    </row>
    <row r="230" spans="1:1" ht="15.75" customHeight="1">
      <c r="A230" s="1"/>
    </row>
    <row r="231" spans="1:1" ht="15.75" customHeight="1">
      <c r="A231" s="1"/>
    </row>
    <row r="232" spans="1:1" ht="15.75" customHeight="1">
      <c r="A232" s="1"/>
    </row>
    <row r="233" spans="1:1" ht="15.75" customHeight="1">
      <c r="A233" s="1"/>
    </row>
    <row r="234" spans="1:1" ht="15.75" customHeight="1">
      <c r="A234" s="1"/>
    </row>
    <row r="235" spans="1:1" ht="15.75" customHeight="1">
      <c r="A235" s="1"/>
    </row>
    <row r="236" spans="1:1" ht="15.75" customHeight="1">
      <c r="A236" s="1"/>
    </row>
    <row r="237" spans="1:1" ht="15.75" customHeight="1">
      <c r="A237" s="1"/>
    </row>
    <row r="238" spans="1:1" ht="15.75" customHeight="1">
      <c r="A238" s="1"/>
    </row>
    <row r="239" spans="1:1" ht="15.75" customHeight="1">
      <c r="A239" s="1"/>
    </row>
    <row r="240" spans="1:1" ht="15.75" customHeight="1">
      <c r="A240" s="1"/>
    </row>
    <row r="241" spans="1:1" ht="15.75" customHeight="1">
      <c r="A241" s="1"/>
    </row>
    <row r="242" spans="1:1" ht="15.75" customHeight="1">
      <c r="A242" s="1"/>
    </row>
    <row r="243" spans="1:1" ht="15.75" customHeight="1">
      <c r="A243" s="1"/>
    </row>
    <row r="244" spans="1:1" ht="15.75" customHeight="1">
      <c r="A244" s="1"/>
    </row>
    <row r="245" spans="1:1" ht="15.75" customHeight="1">
      <c r="A245" s="1"/>
    </row>
    <row r="246" spans="1:1" ht="15.75" customHeight="1">
      <c r="A246" s="1"/>
    </row>
    <row r="247" spans="1:1" ht="15.75" customHeight="1">
      <c r="A247" s="1"/>
    </row>
    <row r="248" spans="1:1" ht="15.75" customHeight="1">
      <c r="A248" s="1"/>
    </row>
    <row r="249" spans="1:1" ht="15.75" customHeight="1">
      <c r="A249" s="1"/>
    </row>
    <row r="250" spans="1:1" ht="15.75" customHeight="1">
      <c r="A250" s="1"/>
    </row>
    <row r="251" spans="1:1" ht="15.75" customHeight="1">
      <c r="A251" s="1"/>
    </row>
    <row r="252" spans="1:1" ht="15.75" customHeight="1">
      <c r="A252" s="1"/>
    </row>
    <row r="253" spans="1:1" ht="15.75" customHeight="1">
      <c r="A253" s="1"/>
    </row>
    <row r="254" spans="1:1" ht="15.75" customHeight="1">
      <c r="A254" s="1"/>
    </row>
    <row r="255" spans="1:1" ht="15.75" customHeight="1">
      <c r="A255" s="1"/>
    </row>
    <row r="256" spans="1:1" ht="15.75" customHeight="1">
      <c r="A256" s="1"/>
    </row>
    <row r="257" spans="1:1" ht="15.75" customHeight="1">
      <c r="A257" s="1"/>
    </row>
    <row r="258" spans="1:1" ht="15.75" customHeight="1">
      <c r="A258" s="1"/>
    </row>
    <row r="259" spans="1:1" ht="15.75" customHeight="1">
      <c r="A259" s="1"/>
    </row>
    <row r="260" spans="1:1" ht="15.75" customHeight="1">
      <c r="A260" s="1"/>
    </row>
    <row r="261" spans="1:1" ht="15.75" customHeight="1">
      <c r="A261" s="1"/>
    </row>
    <row r="262" spans="1:1" ht="15.75" customHeight="1">
      <c r="A262" s="1"/>
    </row>
    <row r="263" spans="1:1" ht="15.75" customHeight="1">
      <c r="A263" s="1"/>
    </row>
    <row r="264" spans="1:1" ht="15.75" customHeight="1">
      <c r="A264" s="1"/>
    </row>
    <row r="265" spans="1:1" ht="15.75" customHeight="1">
      <c r="A265" s="1"/>
    </row>
    <row r="266" spans="1:1" ht="15.75" customHeight="1">
      <c r="A266" s="1"/>
    </row>
    <row r="267" spans="1:1" ht="15.75" customHeight="1">
      <c r="A267" s="1"/>
    </row>
    <row r="268" spans="1:1" ht="15.75" customHeight="1">
      <c r="A268" s="1"/>
    </row>
    <row r="269" spans="1:1" ht="15.75" customHeight="1">
      <c r="A269" s="1"/>
    </row>
    <row r="270" spans="1:1" ht="15.75" customHeight="1">
      <c r="A270" s="1"/>
    </row>
    <row r="271" spans="1:1" ht="15.75" customHeight="1">
      <c r="A271" s="1"/>
    </row>
    <row r="272" spans="1:1" ht="15.75" customHeight="1">
      <c r="A272" s="1"/>
    </row>
    <row r="273" spans="1:1" ht="15.75" customHeight="1">
      <c r="A273" s="1"/>
    </row>
    <row r="274" spans="1:1" ht="15.75" customHeight="1">
      <c r="A274" s="1"/>
    </row>
    <row r="275" spans="1:1" ht="15.75" customHeight="1">
      <c r="A275" s="1"/>
    </row>
    <row r="276" spans="1:1" ht="15.75" customHeight="1">
      <c r="A276" s="1"/>
    </row>
    <row r="277" spans="1:1" ht="15.75" customHeight="1">
      <c r="A277" s="1"/>
    </row>
    <row r="278" spans="1:1" ht="15.75" customHeight="1">
      <c r="A278" s="1"/>
    </row>
    <row r="279" spans="1:1" ht="15.75" customHeight="1">
      <c r="A279" s="1"/>
    </row>
    <row r="280" spans="1:1" ht="15.75" customHeight="1">
      <c r="A280" s="1"/>
    </row>
    <row r="281" spans="1:1" ht="15.75" customHeight="1">
      <c r="A281" s="1"/>
    </row>
    <row r="282" spans="1:1" ht="15.75" customHeight="1">
      <c r="A282" s="1"/>
    </row>
    <row r="283" spans="1:1" ht="15.75" customHeight="1">
      <c r="A283" s="1"/>
    </row>
    <row r="284" spans="1:1" ht="15.75" customHeight="1">
      <c r="A284" s="1"/>
    </row>
    <row r="285" spans="1:1" ht="15.75" customHeight="1">
      <c r="A285" s="1"/>
    </row>
    <row r="286" spans="1:1" ht="15.75" customHeight="1">
      <c r="A286" s="1"/>
    </row>
    <row r="287" spans="1:1" ht="15.75" customHeight="1">
      <c r="A287" s="1"/>
    </row>
    <row r="288" spans="1:1" ht="15.75" customHeight="1">
      <c r="A288" s="1"/>
    </row>
    <row r="289" spans="1:1" ht="15.75" customHeight="1">
      <c r="A289" s="1"/>
    </row>
    <row r="290" spans="1:1" ht="15.75" customHeight="1">
      <c r="A290" s="1"/>
    </row>
    <row r="291" spans="1:1" ht="15.75" customHeight="1">
      <c r="A291" s="1"/>
    </row>
    <row r="292" spans="1:1" ht="15.75" customHeight="1">
      <c r="A292" s="1"/>
    </row>
    <row r="293" spans="1:1" ht="15.75" customHeight="1">
      <c r="A293" s="1"/>
    </row>
    <row r="294" spans="1:1" ht="15.75" customHeight="1">
      <c r="A294" s="1"/>
    </row>
    <row r="295" spans="1:1" ht="15.75" customHeight="1">
      <c r="A295" s="1"/>
    </row>
    <row r="296" spans="1:1" ht="15.75" customHeight="1">
      <c r="A296" s="1"/>
    </row>
    <row r="297" spans="1:1" ht="15.75" customHeight="1">
      <c r="A297" s="1"/>
    </row>
    <row r="298" spans="1:1" ht="15.75" customHeight="1">
      <c r="A298" s="1"/>
    </row>
    <row r="299" spans="1:1" ht="15.75" customHeight="1">
      <c r="A299" s="1"/>
    </row>
    <row r="300" spans="1:1" ht="15.75" customHeight="1">
      <c r="A300" s="1"/>
    </row>
    <row r="301" spans="1:1" ht="15.75" customHeight="1">
      <c r="A301" s="1"/>
    </row>
    <row r="302" spans="1:1" ht="15.75" customHeight="1">
      <c r="A302" s="1"/>
    </row>
    <row r="303" spans="1:1" ht="15.75" customHeight="1">
      <c r="A303" s="1"/>
    </row>
    <row r="304" spans="1:1" ht="15.75" customHeight="1">
      <c r="A304" s="1"/>
    </row>
    <row r="305" spans="1:1" ht="15.75" customHeight="1">
      <c r="A305" s="1"/>
    </row>
    <row r="306" spans="1:1" ht="15.75" customHeight="1">
      <c r="A306" s="1"/>
    </row>
    <row r="307" spans="1:1" ht="15.75" customHeight="1">
      <c r="A307" s="1"/>
    </row>
    <row r="308" spans="1:1" ht="15.75" customHeight="1">
      <c r="A308" s="1"/>
    </row>
    <row r="309" spans="1:1" ht="15.75" customHeight="1">
      <c r="A309" s="1"/>
    </row>
    <row r="310" spans="1:1" ht="15.75" customHeight="1">
      <c r="A310" s="1"/>
    </row>
    <row r="311" spans="1:1" ht="15.75" customHeight="1">
      <c r="A311" s="1"/>
    </row>
    <row r="312" spans="1:1" ht="15.75" customHeight="1">
      <c r="A312" s="1"/>
    </row>
    <row r="313" spans="1:1" ht="15.75" customHeight="1">
      <c r="A313" s="1"/>
    </row>
    <row r="314" spans="1:1" ht="15.75" customHeight="1">
      <c r="A314" s="1"/>
    </row>
    <row r="315" spans="1:1" ht="15.75" customHeight="1">
      <c r="A315" s="1"/>
    </row>
    <row r="316" spans="1:1" ht="15.75" customHeight="1">
      <c r="A316" s="1"/>
    </row>
    <row r="317" spans="1:1" ht="15.75" customHeight="1">
      <c r="A317" s="1"/>
    </row>
    <row r="318" spans="1:1" ht="15.75" customHeight="1">
      <c r="A318" s="1"/>
    </row>
    <row r="319" spans="1:1" ht="15.75" customHeight="1">
      <c r="A319" s="1"/>
    </row>
    <row r="320" spans="1:1" ht="15.75" customHeight="1">
      <c r="A320" s="1"/>
    </row>
    <row r="321" spans="1:1" ht="15.75" customHeight="1">
      <c r="A321" s="1"/>
    </row>
    <row r="322" spans="1:1" ht="15.75" customHeight="1">
      <c r="A322" s="1"/>
    </row>
    <row r="323" spans="1:1" ht="15.75" customHeight="1">
      <c r="A323" s="1"/>
    </row>
    <row r="324" spans="1:1" ht="15.75" customHeight="1">
      <c r="A324" s="1"/>
    </row>
    <row r="325" spans="1:1" ht="15.75" customHeight="1">
      <c r="A325" s="1"/>
    </row>
    <row r="326" spans="1:1" ht="15.75" customHeight="1">
      <c r="A326" s="1"/>
    </row>
    <row r="327" spans="1:1" ht="15.75" customHeight="1">
      <c r="A327" s="1"/>
    </row>
    <row r="328" spans="1:1" ht="15.75" customHeight="1">
      <c r="A328" s="1"/>
    </row>
    <row r="329" spans="1:1" ht="15.75" customHeight="1">
      <c r="A329" s="1"/>
    </row>
    <row r="330" spans="1:1" ht="15.75" customHeight="1">
      <c r="A330" s="1"/>
    </row>
    <row r="331" spans="1:1" ht="15.75" customHeight="1">
      <c r="A331" s="1"/>
    </row>
    <row r="332" spans="1:1" ht="15.75" customHeight="1">
      <c r="A332" s="1"/>
    </row>
    <row r="333" spans="1:1" ht="15.75" customHeight="1">
      <c r="A333" s="1"/>
    </row>
    <row r="334" spans="1:1" ht="15.75" customHeight="1">
      <c r="A334" s="1"/>
    </row>
    <row r="335" spans="1:1" ht="15.75" customHeight="1">
      <c r="A335" s="1"/>
    </row>
    <row r="336" spans="1:1" ht="15.75" customHeight="1">
      <c r="A336" s="1"/>
    </row>
    <row r="337" spans="1:1" ht="15.75" customHeight="1">
      <c r="A337" s="1"/>
    </row>
    <row r="338" spans="1:1" ht="15.75" customHeight="1">
      <c r="A338" s="1"/>
    </row>
    <row r="339" spans="1:1" ht="15.75" customHeight="1">
      <c r="A339" s="1"/>
    </row>
    <row r="340" spans="1:1" ht="15.75" customHeight="1">
      <c r="A340" s="1"/>
    </row>
    <row r="341" spans="1:1" ht="15.75" customHeight="1">
      <c r="A341" s="1"/>
    </row>
    <row r="342" spans="1:1" ht="15.75" customHeight="1">
      <c r="A342" s="1"/>
    </row>
    <row r="343" spans="1:1" ht="15.75" customHeight="1">
      <c r="A343" s="1"/>
    </row>
    <row r="344" spans="1:1" ht="15.75" customHeight="1">
      <c r="A344" s="1"/>
    </row>
    <row r="345" spans="1:1" ht="15.75" customHeight="1">
      <c r="A345" s="1"/>
    </row>
    <row r="346" spans="1:1" ht="15.75" customHeight="1">
      <c r="A346" s="1"/>
    </row>
    <row r="347" spans="1:1" ht="15.75" customHeight="1">
      <c r="A347" s="1"/>
    </row>
    <row r="348" spans="1:1" ht="15.75" customHeight="1">
      <c r="A348" s="1"/>
    </row>
    <row r="349" spans="1:1" ht="15.75" customHeight="1">
      <c r="A349" s="1"/>
    </row>
    <row r="350" spans="1:1" ht="15.75" customHeight="1">
      <c r="A350" s="1"/>
    </row>
    <row r="351" spans="1:1" ht="15.75" customHeight="1">
      <c r="A351" s="1"/>
    </row>
    <row r="352" spans="1:1" ht="15.75" customHeight="1">
      <c r="A352" s="1"/>
    </row>
    <row r="353" spans="1:1" ht="15.75" customHeight="1">
      <c r="A353" s="1"/>
    </row>
    <row r="354" spans="1:1" ht="15.75" customHeight="1">
      <c r="A354" s="1"/>
    </row>
    <row r="355" spans="1:1" ht="15.75" customHeight="1">
      <c r="A355" s="1"/>
    </row>
    <row r="356" spans="1:1" ht="15.75" customHeight="1">
      <c r="A356" s="1"/>
    </row>
    <row r="357" spans="1:1" ht="15.75" customHeight="1">
      <c r="A357" s="1"/>
    </row>
    <row r="358" spans="1:1" ht="15.75" customHeight="1">
      <c r="A358" s="1"/>
    </row>
    <row r="359" spans="1:1" ht="15.75" customHeight="1">
      <c r="A359" s="1"/>
    </row>
    <row r="360" spans="1:1" ht="15.75" customHeight="1">
      <c r="A360" s="1"/>
    </row>
    <row r="361" spans="1:1" ht="15.75" customHeight="1">
      <c r="A361" s="1"/>
    </row>
    <row r="362" spans="1:1" ht="15.75" customHeight="1">
      <c r="A362" s="1"/>
    </row>
    <row r="363" spans="1:1" ht="15.75" customHeight="1">
      <c r="A363" s="1"/>
    </row>
    <row r="364" spans="1:1" ht="15.75" customHeight="1">
      <c r="A364" s="1"/>
    </row>
    <row r="365" spans="1:1" ht="15.75" customHeight="1">
      <c r="A365" s="1"/>
    </row>
    <row r="366" spans="1:1" ht="15.75" customHeight="1">
      <c r="A366" s="1"/>
    </row>
    <row r="367" spans="1:1" ht="15.75" customHeight="1">
      <c r="A367" s="1"/>
    </row>
    <row r="368" spans="1:1" ht="15.75" customHeight="1">
      <c r="A368" s="1"/>
    </row>
    <row r="369" spans="1:1" ht="15.75" customHeight="1">
      <c r="A369" s="1"/>
    </row>
    <row r="370" spans="1:1" ht="15.75" customHeight="1">
      <c r="A370" s="1"/>
    </row>
    <row r="371" spans="1:1" ht="15.75" customHeight="1">
      <c r="A371" s="1"/>
    </row>
    <row r="372" spans="1:1" ht="15.75" customHeight="1">
      <c r="A372" s="1"/>
    </row>
    <row r="373" spans="1:1" ht="15.75" customHeight="1">
      <c r="A373" s="1"/>
    </row>
    <row r="374" spans="1:1" ht="15.75" customHeight="1">
      <c r="A374" s="1"/>
    </row>
    <row r="375" spans="1:1" ht="15.75" customHeight="1">
      <c r="A375" s="1"/>
    </row>
    <row r="376" spans="1:1" ht="15.75" customHeight="1">
      <c r="A376" s="1"/>
    </row>
    <row r="377" spans="1:1" ht="15.75" customHeight="1">
      <c r="A377" s="1"/>
    </row>
    <row r="378" spans="1:1" ht="15.75" customHeight="1">
      <c r="A378" s="1"/>
    </row>
    <row r="379" spans="1:1" ht="15.75" customHeight="1">
      <c r="A379" s="1"/>
    </row>
    <row r="380" spans="1:1" ht="15.75" customHeight="1">
      <c r="A380" s="1"/>
    </row>
    <row r="381" spans="1:1" ht="15.75" customHeight="1">
      <c r="A381" s="1"/>
    </row>
    <row r="382" spans="1:1" ht="15.75" customHeight="1">
      <c r="A382" s="1"/>
    </row>
    <row r="383" spans="1:1" ht="15.75" customHeight="1">
      <c r="A383" s="1"/>
    </row>
    <row r="384" spans="1:1" ht="15.75" customHeight="1">
      <c r="A384" s="1"/>
    </row>
    <row r="385" spans="1:1" ht="15.75" customHeight="1">
      <c r="A385" s="1"/>
    </row>
    <row r="386" spans="1:1" ht="15.75" customHeight="1">
      <c r="A386" s="1"/>
    </row>
    <row r="387" spans="1:1" ht="15.75" customHeight="1">
      <c r="A387" s="1"/>
    </row>
    <row r="388" spans="1:1" ht="15.75" customHeight="1">
      <c r="A388" s="1"/>
    </row>
    <row r="389" spans="1:1" ht="15.75" customHeight="1">
      <c r="A389" s="1"/>
    </row>
    <row r="390" spans="1:1" ht="15.75" customHeight="1">
      <c r="A390" s="1"/>
    </row>
    <row r="391" spans="1:1" ht="15.75" customHeight="1">
      <c r="A391" s="1"/>
    </row>
    <row r="392" spans="1:1" ht="15.75" customHeight="1">
      <c r="A392" s="1"/>
    </row>
    <row r="393" spans="1:1" ht="15.75" customHeight="1">
      <c r="A393" s="1"/>
    </row>
    <row r="394" spans="1:1" ht="15.75" customHeight="1">
      <c r="A394" s="1"/>
    </row>
    <row r="395" spans="1:1" ht="15.75" customHeight="1">
      <c r="A395" s="1"/>
    </row>
    <row r="396" spans="1:1" ht="15.75" customHeight="1">
      <c r="A396" s="1"/>
    </row>
    <row r="397" spans="1:1" ht="15.75" customHeight="1">
      <c r="A397" s="1"/>
    </row>
    <row r="398" spans="1:1" ht="15.75" customHeight="1">
      <c r="A398" s="1"/>
    </row>
    <row r="399" spans="1:1" ht="15.75" customHeight="1">
      <c r="A399" s="1"/>
    </row>
    <row r="400" spans="1:1" ht="15.75" customHeight="1">
      <c r="A400" s="1"/>
    </row>
    <row r="401" spans="1:1" ht="15.75" customHeight="1">
      <c r="A401" s="1"/>
    </row>
    <row r="402" spans="1:1" ht="15.75" customHeight="1">
      <c r="A402" s="1"/>
    </row>
    <row r="403" spans="1:1" ht="15.75" customHeight="1">
      <c r="A403" s="1"/>
    </row>
    <row r="404" spans="1:1" ht="15.75" customHeight="1">
      <c r="A404" s="1"/>
    </row>
    <row r="405" spans="1:1" ht="15.75" customHeight="1">
      <c r="A405" s="1"/>
    </row>
    <row r="406" spans="1:1" ht="15.75" customHeight="1">
      <c r="A406" s="1"/>
    </row>
    <row r="407" spans="1:1" ht="15.75" customHeight="1">
      <c r="A407" s="1"/>
    </row>
    <row r="408" spans="1:1" ht="15.75" customHeight="1">
      <c r="A408" s="1"/>
    </row>
    <row r="409" spans="1:1" ht="15.75" customHeight="1">
      <c r="A409" s="1"/>
    </row>
    <row r="410" spans="1:1" ht="15.75" customHeight="1">
      <c r="A410" s="1"/>
    </row>
    <row r="411" spans="1:1" ht="15.75" customHeight="1">
      <c r="A411" s="1"/>
    </row>
    <row r="412" spans="1:1" ht="15.75" customHeight="1">
      <c r="A412" s="1"/>
    </row>
    <row r="413" spans="1:1" ht="15.75" customHeight="1">
      <c r="A413" s="1"/>
    </row>
    <row r="414" spans="1:1" ht="15.75" customHeight="1">
      <c r="A414" s="1"/>
    </row>
    <row r="415" spans="1:1" ht="15.75" customHeight="1">
      <c r="A415" s="1"/>
    </row>
    <row r="416" spans="1:1" ht="15.75" customHeight="1">
      <c r="A416" s="1"/>
    </row>
    <row r="417" spans="1:1" ht="15.75" customHeight="1">
      <c r="A417" s="1"/>
    </row>
    <row r="418" spans="1:1" ht="15.75" customHeight="1">
      <c r="A418" s="1"/>
    </row>
    <row r="419" spans="1:1" ht="15.75" customHeight="1">
      <c r="A419" s="1"/>
    </row>
    <row r="420" spans="1:1" ht="15.75" customHeight="1">
      <c r="A420" s="1"/>
    </row>
    <row r="421" spans="1:1" ht="15.75" customHeight="1">
      <c r="A421" s="1"/>
    </row>
    <row r="422" spans="1:1" ht="15.75" customHeight="1">
      <c r="A422" s="1"/>
    </row>
    <row r="423" spans="1:1" ht="15.75" customHeight="1">
      <c r="A423" s="1"/>
    </row>
    <row r="424" spans="1:1" ht="15.75" customHeight="1">
      <c r="A424" s="1"/>
    </row>
    <row r="425" spans="1:1" ht="15.75" customHeight="1">
      <c r="A425" s="1"/>
    </row>
    <row r="426" spans="1:1" ht="15.75" customHeight="1">
      <c r="A426" s="1"/>
    </row>
    <row r="427" spans="1:1" ht="15.75" customHeight="1">
      <c r="A427" s="1"/>
    </row>
    <row r="428" spans="1:1" ht="15.75" customHeight="1">
      <c r="A428" s="1"/>
    </row>
    <row r="429" spans="1:1" ht="15.75" customHeight="1">
      <c r="A429" s="1"/>
    </row>
    <row r="430" spans="1:1" ht="15.75" customHeight="1">
      <c r="A430" s="1"/>
    </row>
    <row r="431" spans="1:1" ht="15.75" customHeight="1">
      <c r="A431" s="1"/>
    </row>
    <row r="432" spans="1:1" ht="15.75" customHeight="1">
      <c r="A432" s="1"/>
    </row>
    <row r="433" spans="1:1" ht="15.75" customHeight="1">
      <c r="A433" s="1"/>
    </row>
    <row r="434" spans="1:1" ht="15.75" customHeight="1">
      <c r="A434" s="1"/>
    </row>
    <row r="435" spans="1:1" ht="15.75" customHeight="1">
      <c r="A435" s="1"/>
    </row>
    <row r="436" spans="1:1" ht="15.75" customHeight="1">
      <c r="A436" s="1"/>
    </row>
    <row r="437" spans="1:1" ht="15.75" customHeight="1">
      <c r="A437" s="1"/>
    </row>
    <row r="438" spans="1:1" ht="15.75" customHeight="1">
      <c r="A438" s="1"/>
    </row>
    <row r="439" spans="1:1" ht="15.75" customHeight="1">
      <c r="A439" s="1"/>
    </row>
    <row r="440" spans="1:1" ht="15.75" customHeight="1">
      <c r="A440" s="1"/>
    </row>
    <row r="441" spans="1:1" ht="15.75" customHeight="1">
      <c r="A441" s="1"/>
    </row>
    <row r="442" spans="1:1" ht="15.75" customHeight="1">
      <c r="A442" s="1"/>
    </row>
    <row r="443" spans="1:1" ht="15.75" customHeight="1">
      <c r="A443" s="1"/>
    </row>
    <row r="444" spans="1:1" ht="15.75" customHeight="1">
      <c r="A444" s="1"/>
    </row>
    <row r="445" spans="1:1" ht="15.75" customHeight="1">
      <c r="A445" s="1"/>
    </row>
    <row r="446" spans="1:1" ht="15.75" customHeight="1">
      <c r="A446" s="1"/>
    </row>
    <row r="447" spans="1:1" ht="15.75" customHeight="1">
      <c r="A447" s="1"/>
    </row>
    <row r="448" spans="1:1" ht="15.75" customHeight="1">
      <c r="A448" s="1"/>
    </row>
    <row r="449" spans="1:1" ht="15.75" customHeight="1">
      <c r="A449" s="1"/>
    </row>
    <row r="450" spans="1:1" ht="15.75" customHeight="1">
      <c r="A450" s="1"/>
    </row>
    <row r="451" spans="1:1" ht="15.75" customHeight="1">
      <c r="A451" s="1"/>
    </row>
    <row r="452" spans="1:1" ht="15.75" customHeight="1">
      <c r="A452" s="1"/>
    </row>
    <row r="453" spans="1:1" ht="15.75" customHeight="1">
      <c r="A453" s="1"/>
    </row>
    <row r="454" spans="1:1" ht="15.75" customHeight="1">
      <c r="A454" s="1"/>
    </row>
    <row r="455" spans="1:1" ht="15.75" customHeight="1">
      <c r="A455" s="1"/>
    </row>
    <row r="456" spans="1:1" ht="15.75" customHeight="1">
      <c r="A456" s="1"/>
    </row>
    <row r="457" spans="1:1" ht="15.75" customHeight="1">
      <c r="A457" s="1"/>
    </row>
    <row r="458" spans="1:1" ht="15.75" customHeight="1">
      <c r="A458" s="1"/>
    </row>
    <row r="459" spans="1:1" ht="15.75" customHeight="1">
      <c r="A459" s="1"/>
    </row>
    <row r="460" spans="1:1" ht="15.75" customHeight="1">
      <c r="A460" s="1"/>
    </row>
    <row r="461" spans="1:1" ht="15.75" customHeight="1">
      <c r="A461" s="1"/>
    </row>
    <row r="462" spans="1:1" ht="15.75" customHeight="1">
      <c r="A462" s="1"/>
    </row>
    <row r="463" spans="1:1" ht="15.75" customHeight="1">
      <c r="A463" s="1"/>
    </row>
    <row r="464" spans="1:1" ht="15.75" customHeight="1">
      <c r="A464" s="1"/>
    </row>
    <row r="465" spans="1:1" ht="15.75" customHeight="1">
      <c r="A465" s="1"/>
    </row>
    <row r="466" spans="1:1" ht="15.75" customHeight="1">
      <c r="A466" s="1"/>
    </row>
    <row r="467" spans="1:1" ht="15.75" customHeight="1">
      <c r="A467" s="1"/>
    </row>
    <row r="468" spans="1:1" ht="15.75" customHeight="1">
      <c r="A468" s="1"/>
    </row>
    <row r="469" spans="1:1" ht="15.75" customHeight="1">
      <c r="A469" s="1"/>
    </row>
    <row r="470" spans="1:1" ht="15.75" customHeight="1">
      <c r="A470" s="1"/>
    </row>
    <row r="471" spans="1:1" ht="15.75" customHeight="1">
      <c r="A471" s="1"/>
    </row>
    <row r="472" spans="1:1" ht="15.75" customHeight="1">
      <c r="A472" s="1"/>
    </row>
    <row r="473" spans="1:1" ht="15.75" customHeight="1">
      <c r="A473" s="1"/>
    </row>
    <row r="474" spans="1:1" ht="15.75" customHeight="1">
      <c r="A474" s="1"/>
    </row>
    <row r="475" spans="1:1" ht="15.75" customHeight="1">
      <c r="A475" s="1"/>
    </row>
    <row r="476" spans="1:1" ht="15.75" customHeight="1">
      <c r="A476" s="1"/>
    </row>
    <row r="477" spans="1:1" ht="15.75" customHeight="1">
      <c r="A477" s="1"/>
    </row>
    <row r="478" spans="1:1" ht="15.75" customHeight="1">
      <c r="A478" s="1"/>
    </row>
    <row r="479" spans="1:1" ht="15.75" customHeight="1">
      <c r="A479" s="1"/>
    </row>
    <row r="480" spans="1:1" ht="15.75" customHeight="1">
      <c r="A480" s="1"/>
    </row>
    <row r="481" spans="1:1" ht="15.75" customHeight="1">
      <c r="A481" s="1"/>
    </row>
    <row r="482" spans="1:1" ht="15.75" customHeight="1">
      <c r="A482" s="1"/>
    </row>
    <row r="483" spans="1:1" ht="15.75" customHeight="1">
      <c r="A483" s="1"/>
    </row>
    <row r="484" spans="1:1" ht="15.75" customHeight="1">
      <c r="A484" s="1"/>
    </row>
    <row r="485" spans="1:1" ht="15.75" customHeight="1">
      <c r="A485" s="1"/>
    </row>
    <row r="486" spans="1:1" ht="15.75" customHeight="1">
      <c r="A486" s="1"/>
    </row>
    <row r="487" spans="1:1" ht="15.75" customHeight="1">
      <c r="A487" s="1"/>
    </row>
    <row r="488" spans="1:1" ht="15.75" customHeight="1">
      <c r="A488" s="1"/>
    </row>
    <row r="489" spans="1:1" ht="15.75" customHeight="1">
      <c r="A489" s="1"/>
    </row>
    <row r="490" spans="1:1" ht="15.75" customHeight="1">
      <c r="A490" s="1"/>
    </row>
    <row r="491" spans="1:1" ht="15.75" customHeight="1">
      <c r="A491" s="1"/>
    </row>
    <row r="492" spans="1:1" ht="15.75" customHeight="1">
      <c r="A492" s="1"/>
    </row>
    <row r="493" spans="1:1" ht="15.75" customHeight="1">
      <c r="A493" s="1"/>
    </row>
    <row r="494" spans="1:1" ht="15.75" customHeight="1">
      <c r="A494" s="1"/>
    </row>
    <row r="495" spans="1:1" ht="15.75" customHeight="1">
      <c r="A495" s="1"/>
    </row>
    <row r="496" spans="1:1" ht="15.75" customHeight="1">
      <c r="A496" s="1"/>
    </row>
    <row r="497" spans="1:1" ht="15.75" customHeight="1">
      <c r="A497" s="1"/>
    </row>
    <row r="498" spans="1:1" ht="15.75" customHeight="1">
      <c r="A498" s="1"/>
    </row>
    <row r="499" spans="1:1" ht="15.75" customHeight="1">
      <c r="A499" s="1"/>
    </row>
    <row r="500" spans="1:1" ht="15.75" customHeight="1">
      <c r="A500" s="1"/>
    </row>
    <row r="501" spans="1:1" ht="15.75" customHeight="1">
      <c r="A501" s="1"/>
    </row>
    <row r="502" spans="1:1" ht="15.75" customHeight="1">
      <c r="A502" s="1"/>
    </row>
    <row r="503" spans="1:1" ht="15.75" customHeight="1">
      <c r="A503" s="1"/>
    </row>
    <row r="504" spans="1:1" ht="15.75" customHeight="1">
      <c r="A504" s="1"/>
    </row>
    <row r="505" spans="1:1" ht="15.75" customHeight="1">
      <c r="A505" s="1"/>
    </row>
    <row r="506" spans="1:1" ht="15.75" customHeight="1">
      <c r="A506" s="1"/>
    </row>
    <row r="507" spans="1:1" ht="15.75" customHeight="1">
      <c r="A507" s="1"/>
    </row>
    <row r="508" spans="1:1" ht="15.75" customHeight="1">
      <c r="A508" s="1"/>
    </row>
    <row r="509" spans="1:1" ht="15.75" customHeight="1">
      <c r="A509" s="1"/>
    </row>
    <row r="510" spans="1:1" ht="15.75" customHeight="1">
      <c r="A510" s="1"/>
    </row>
    <row r="511" spans="1:1" ht="15.75" customHeight="1">
      <c r="A511" s="1"/>
    </row>
    <row r="512" spans="1:1" ht="15.75" customHeight="1">
      <c r="A512" s="1"/>
    </row>
    <row r="513" spans="1:1" ht="15.75" customHeight="1">
      <c r="A513" s="1"/>
    </row>
    <row r="514" spans="1:1" ht="15.75" customHeight="1">
      <c r="A514" s="1"/>
    </row>
    <row r="515" spans="1:1" ht="15.75" customHeight="1">
      <c r="A515" s="1"/>
    </row>
    <row r="516" spans="1:1" ht="15.75" customHeight="1">
      <c r="A516" s="1"/>
    </row>
    <row r="517" spans="1:1" ht="15.75" customHeight="1">
      <c r="A517" s="1"/>
    </row>
    <row r="518" spans="1:1" ht="15.75" customHeight="1">
      <c r="A518" s="1"/>
    </row>
    <row r="519" spans="1:1" ht="15.75" customHeight="1">
      <c r="A519" s="1"/>
    </row>
    <row r="520" spans="1:1" ht="15.75" customHeight="1">
      <c r="A520" s="1"/>
    </row>
    <row r="521" spans="1:1" ht="15.75" customHeight="1">
      <c r="A521" s="1"/>
    </row>
    <row r="522" spans="1:1" ht="15.75" customHeight="1">
      <c r="A522" s="1"/>
    </row>
    <row r="523" spans="1:1" ht="15.75" customHeight="1">
      <c r="A523" s="1"/>
    </row>
    <row r="524" spans="1:1" ht="15.75" customHeight="1">
      <c r="A524" s="1"/>
    </row>
    <row r="525" spans="1:1" ht="15.75" customHeight="1">
      <c r="A525" s="1"/>
    </row>
    <row r="526" spans="1:1" ht="15.75" customHeight="1">
      <c r="A526" s="1"/>
    </row>
    <row r="527" spans="1:1" ht="15.75" customHeight="1">
      <c r="A527" s="1"/>
    </row>
    <row r="528" spans="1:1" ht="15.75" customHeight="1">
      <c r="A528" s="1"/>
    </row>
    <row r="529" spans="1:1" ht="15.75" customHeight="1">
      <c r="A529" s="1"/>
    </row>
    <row r="530" spans="1:1" ht="15.75" customHeight="1">
      <c r="A530" s="1"/>
    </row>
    <row r="531" spans="1:1" ht="15.75" customHeight="1">
      <c r="A531" s="1"/>
    </row>
    <row r="532" spans="1:1" ht="15.75" customHeight="1">
      <c r="A532" s="1"/>
    </row>
    <row r="533" spans="1:1" ht="15.75" customHeight="1">
      <c r="A533" s="1"/>
    </row>
    <row r="534" spans="1:1" ht="15.75" customHeight="1">
      <c r="A534" s="1"/>
    </row>
    <row r="535" spans="1:1" ht="15.75" customHeight="1">
      <c r="A535" s="1"/>
    </row>
    <row r="536" spans="1:1" ht="15.75" customHeight="1">
      <c r="A536" s="1"/>
    </row>
    <row r="537" spans="1:1" ht="15.75" customHeight="1">
      <c r="A537" s="1"/>
    </row>
    <row r="538" spans="1:1" ht="15.75" customHeight="1">
      <c r="A538" s="1"/>
    </row>
    <row r="539" spans="1:1" ht="15.75" customHeight="1">
      <c r="A539" s="1"/>
    </row>
    <row r="540" spans="1:1" ht="15.75" customHeight="1">
      <c r="A540" s="1"/>
    </row>
    <row r="541" spans="1:1" ht="15.75" customHeight="1">
      <c r="A541" s="1"/>
    </row>
    <row r="542" spans="1:1" ht="15.75" customHeight="1">
      <c r="A542" s="1"/>
    </row>
    <row r="543" spans="1:1" ht="15.75" customHeight="1">
      <c r="A543" s="1"/>
    </row>
    <row r="544" spans="1:1" ht="15.75" customHeight="1">
      <c r="A544" s="1"/>
    </row>
    <row r="545" spans="1:1" ht="15.75" customHeight="1">
      <c r="A545" s="1"/>
    </row>
    <row r="546" spans="1:1" ht="15.75" customHeight="1">
      <c r="A546" s="1"/>
    </row>
    <row r="547" spans="1:1" ht="15.75" customHeight="1">
      <c r="A547" s="1"/>
    </row>
    <row r="548" spans="1:1" ht="15.75" customHeight="1">
      <c r="A548" s="1"/>
    </row>
    <row r="549" spans="1:1" ht="15.75" customHeight="1">
      <c r="A549" s="1"/>
    </row>
    <row r="550" spans="1:1" ht="15.75" customHeight="1">
      <c r="A550" s="1"/>
    </row>
    <row r="551" spans="1:1" ht="15.75" customHeight="1">
      <c r="A551" s="1"/>
    </row>
    <row r="552" spans="1:1" ht="15.75" customHeight="1">
      <c r="A552" s="1"/>
    </row>
    <row r="553" spans="1:1" ht="15.75" customHeight="1">
      <c r="A553" s="1"/>
    </row>
    <row r="554" spans="1:1" ht="15.75" customHeight="1">
      <c r="A554" s="1"/>
    </row>
    <row r="555" spans="1:1" ht="15.75" customHeight="1">
      <c r="A555" s="1"/>
    </row>
    <row r="556" spans="1:1" ht="15.75" customHeight="1">
      <c r="A556" s="1"/>
    </row>
    <row r="557" spans="1:1" ht="15.75" customHeight="1">
      <c r="A557" s="1"/>
    </row>
    <row r="558" spans="1:1" ht="15.75" customHeight="1">
      <c r="A558" s="1"/>
    </row>
    <row r="559" spans="1:1" ht="15.75" customHeight="1">
      <c r="A559" s="1"/>
    </row>
    <row r="560" spans="1:1" ht="15.75" customHeight="1">
      <c r="A560" s="1"/>
    </row>
    <row r="561" spans="1:1" ht="15.75" customHeight="1">
      <c r="A561" s="1"/>
    </row>
    <row r="562" spans="1:1" ht="15.75" customHeight="1">
      <c r="A562" s="1"/>
    </row>
    <row r="563" spans="1:1" ht="15.75" customHeight="1">
      <c r="A563" s="1"/>
    </row>
    <row r="564" spans="1:1" ht="15.75" customHeight="1">
      <c r="A564" s="1"/>
    </row>
    <row r="565" spans="1:1" ht="15.75" customHeight="1">
      <c r="A565" s="1"/>
    </row>
    <row r="566" spans="1:1" ht="15.75" customHeight="1">
      <c r="A566" s="1"/>
    </row>
    <row r="567" spans="1:1" ht="15.75" customHeight="1">
      <c r="A567" s="1"/>
    </row>
    <row r="568" spans="1:1" ht="15.75" customHeight="1">
      <c r="A568" s="1"/>
    </row>
    <row r="569" spans="1:1" ht="15.75" customHeight="1">
      <c r="A569" s="1"/>
    </row>
    <row r="570" spans="1:1" ht="15.75" customHeight="1">
      <c r="A570" s="1"/>
    </row>
    <row r="571" spans="1:1" ht="15.75" customHeight="1">
      <c r="A571" s="1"/>
    </row>
    <row r="572" spans="1:1" ht="15.75" customHeight="1">
      <c r="A572" s="1"/>
    </row>
    <row r="573" spans="1:1" ht="15.75" customHeight="1">
      <c r="A573" s="1"/>
    </row>
    <row r="574" spans="1:1" ht="15.75" customHeight="1">
      <c r="A574" s="1"/>
    </row>
    <row r="575" spans="1:1" ht="15.75" customHeight="1">
      <c r="A575" s="1"/>
    </row>
    <row r="576" spans="1:1" ht="15.75" customHeight="1">
      <c r="A576" s="1"/>
    </row>
    <row r="577" spans="1:1" ht="15.75" customHeight="1">
      <c r="A577" s="1"/>
    </row>
    <row r="578" spans="1:1" ht="15.75" customHeight="1">
      <c r="A578" s="1"/>
    </row>
    <row r="579" spans="1:1" ht="15.75" customHeight="1">
      <c r="A579" s="1"/>
    </row>
    <row r="580" spans="1:1" ht="15.75" customHeight="1">
      <c r="A580" s="1"/>
    </row>
    <row r="581" spans="1:1" ht="15.75" customHeight="1">
      <c r="A581" s="1"/>
    </row>
    <row r="582" spans="1:1" ht="15.75" customHeight="1">
      <c r="A582" s="1"/>
    </row>
    <row r="583" spans="1:1" ht="15.75" customHeight="1">
      <c r="A583" s="1"/>
    </row>
    <row r="584" spans="1:1" ht="15.75" customHeight="1">
      <c r="A584" s="1"/>
    </row>
    <row r="585" spans="1:1" ht="15.75" customHeight="1">
      <c r="A585" s="1"/>
    </row>
    <row r="586" spans="1:1" ht="15.75" customHeight="1">
      <c r="A586" s="1"/>
    </row>
    <row r="587" spans="1:1" ht="15.75" customHeight="1">
      <c r="A587" s="1"/>
    </row>
    <row r="588" spans="1:1" ht="15.75" customHeight="1">
      <c r="A588" s="1"/>
    </row>
    <row r="589" spans="1:1" ht="15.75" customHeight="1">
      <c r="A589" s="1"/>
    </row>
    <row r="590" spans="1:1" ht="15.75" customHeight="1">
      <c r="A590" s="1"/>
    </row>
    <row r="591" spans="1:1" ht="15.75" customHeight="1">
      <c r="A591" s="1"/>
    </row>
    <row r="592" spans="1:1" ht="15.75" customHeight="1">
      <c r="A592" s="1"/>
    </row>
    <row r="593" spans="1:1" ht="15.75" customHeight="1">
      <c r="A593" s="1"/>
    </row>
    <row r="594" spans="1:1" ht="15.75" customHeight="1">
      <c r="A594" s="1"/>
    </row>
    <row r="595" spans="1:1" ht="15.75" customHeight="1">
      <c r="A595" s="1"/>
    </row>
    <row r="596" spans="1:1" ht="15.75" customHeight="1">
      <c r="A596" s="1"/>
    </row>
    <row r="597" spans="1:1" ht="15.75" customHeight="1">
      <c r="A597" s="1"/>
    </row>
    <row r="598" spans="1:1" ht="15.75" customHeight="1">
      <c r="A598" s="1"/>
    </row>
    <row r="599" spans="1:1" ht="15.75" customHeight="1">
      <c r="A599" s="1"/>
    </row>
    <row r="600" spans="1:1" ht="15.75" customHeight="1">
      <c r="A600" s="1"/>
    </row>
    <row r="601" spans="1:1" ht="15.75" customHeight="1">
      <c r="A601" s="1"/>
    </row>
    <row r="602" spans="1:1" ht="15.75" customHeight="1">
      <c r="A602" s="1"/>
    </row>
    <row r="603" spans="1:1" ht="15.75" customHeight="1">
      <c r="A603" s="1"/>
    </row>
    <row r="604" spans="1:1" ht="15.75" customHeight="1">
      <c r="A604" s="1"/>
    </row>
    <row r="605" spans="1:1" ht="15.75" customHeight="1">
      <c r="A605" s="1"/>
    </row>
    <row r="606" spans="1:1" ht="15.75" customHeight="1">
      <c r="A606" s="1"/>
    </row>
    <row r="607" spans="1:1" ht="15.75" customHeight="1">
      <c r="A607" s="1"/>
    </row>
    <row r="608" spans="1:1" ht="15.75" customHeight="1">
      <c r="A608" s="1"/>
    </row>
    <row r="609" spans="1:1" ht="15.75" customHeight="1">
      <c r="A609" s="1"/>
    </row>
    <row r="610" spans="1:1" ht="15.75" customHeight="1">
      <c r="A610" s="1"/>
    </row>
    <row r="611" spans="1:1" ht="15.75" customHeight="1">
      <c r="A611" s="1"/>
    </row>
    <row r="612" spans="1:1" ht="15.75" customHeight="1">
      <c r="A612" s="1"/>
    </row>
    <row r="613" spans="1:1" ht="15.75" customHeight="1">
      <c r="A613" s="1"/>
    </row>
    <row r="614" spans="1:1" ht="15.75" customHeight="1">
      <c r="A614" s="1"/>
    </row>
    <row r="615" spans="1:1" ht="15.75" customHeight="1">
      <c r="A615" s="1"/>
    </row>
    <row r="616" spans="1:1" ht="15.75" customHeight="1">
      <c r="A616" s="1"/>
    </row>
    <row r="617" spans="1:1" ht="15.75" customHeight="1">
      <c r="A617" s="1"/>
    </row>
    <row r="618" spans="1:1" ht="15.75" customHeight="1">
      <c r="A618" s="1"/>
    </row>
    <row r="619" spans="1:1" ht="15.75" customHeight="1">
      <c r="A619" s="1"/>
    </row>
    <row r="620" spans="1:1" ht="15.75" customHeight="1">
      <c r="A620" s="1"/>
    </row>
    <row r="621" spans="1:1" ht="15.75" customHeight="1">
      <c r="A621" s="1"/>
    </row>
    <row r="622" spans="1:1" ht="15.75" customHeight="1">
      <c r="A622" s="1"/>
    </row>
    <row r="623" spans="1:1" ht="15.75" customHeight="1">
      <c r="A623" s="1"/>
    </row>
    <row r="624" spans="1:1" ht="15.75" customHeight="1">
      <c r="A624" s="1"/>
    </row>
    <row r="625" spans="1:1" ht="15.75" customHeight="1">
      <c r="A625" s="1"/>
    </row>
    <row r="626" spans="1:1" ht="15.75" customHeight="1">
      <c r="A626" s="1"/>
    </row>
    <row r="627" spans="1:1" ht="15.75" customHeight="1">
      <c r="A627" s="1"/>
    </row>
    <row r="628" spans="1:1" ht="15.75" customHeight="1">
      <c r="A628" s="1"/>
    </row>
    <row r="629" spans="1:1" ht="15.75" customHeight="1">
      <c r="A629" s="1"/>
    </row>
    <row r="630" spans="1:1" ht="15.75" customHeight="1">
      <c r="A630" s="1"/>
    </row>
    <row r="631" spans="1:1" ht="15.75" customHeight="1">
      <c r="A631" s="1"/>
    </row>
    <row r="632" spans="1:1" ht="15.75" customHeight="1">
      <c r="A632" s="1"/>
    </row>
    <row r="633" spans="1:1" ht="15.75" customHeight="1">
      <c r="A633" s="1"/>
    </row>
    <row r="634" spans="1:1" ht="15.75" customHeight="1">
      <c r="A634" s="1"/>
    </row>
    <row r="635" spans="1:1" ht="15.75" customHeight="1">
      <c r="A635" s="1"/>
    </row>
    <row r="636" spans="1:1" ht="15.75" customHeight="1">
      <c r="A636" s="1"/>
    </row>
    <row r="637" spans="1:1" ht="15.75" customHeight="1">
      <c r="A637" s="1"/>
    </row>
    <row r="638" spans="1:1" ht="15.75" customHeight="1">
      <c r="A638" s="1"/>
    </row>
    <row r="639" spans="1:1" ht="15.75" customHeight="1">
      <c r="A639" s="1"/>
    </row>
    <row r="640" spans="1:1" ht="15.75" customHeight="1">
      <c r="A640" s="1"/>
    </row>
    <row r="641" spans="1:1" ht="15.75" customHeight="1">
      <c r="A641" s="1"/>
    </row>
    <row r="642" spans="1:1" ht="15.75" customHeight="1">
      <c r="A642" s="1"/>
    </row>
    <row r="643" spans="1:1" ht="15.75" customHeight="1">
      <c r="A643" s="1"/>
    </row>
    <row r="644" spans="1:1" ht="15.75" customHeight="1">
      <c r="A644" s="1"/>
    </row>
    <row r="645" spans="1:1" ht="15.75" customHeight="1">
      <c r="A645" s="1"/>
    </row>
    <row r="646" spans="1:1" ht="15.75" customHeight="1">
      <c r="A646" s="1"/>
    </row>
    <row r="647" spans="1:1" ht="15.75" customHeight="1">
      <c r="A647" s="1"/>
    </row>
    <row r="648" spans="1:1" ht="15.75" customHeight="1">
      <c r="A648" s="1"/>
    </row>
    <row r="649" spans="1:1" ht="15.75" customHeight="1">
      <c r="A649" s="1"/>
    </row>
    <row r="650" spans="1:1" ht="15.75" customHeight="1">
      <c r="A650" s="1"/>
    </row>
    <row r="651" spans="1:1" ht="15.75" customHeight="1">
      <c r="A651" s="1"/>
    </row>
    <row r="652" spans="1:1" ht="15.75" customHeight="1">
      <c r="A652" s="1"/>
    </row>
    <row r="653" spans="1:1" ht="15.75" customHeight="1">
      <c r="A653" s="1"/>
    </row>
    <row r="654" spans="1:1" ht="15.75" customHeight="1">
      <c r="A654" s="1"/>
    </row>
    <row r="655" spans="1:1" ht="15.75" customHeight="1">
      <c r="A655" s="1"/>
    </row>
    <row r="656" spans="1:1" ht="15.75" customHeight="1">
      <c r="A656" s="1"/>
    </row>
    <row r="657" spans="1:1" ht="15.75" customHeight="1">
      <c r="A657" s="1"/>
    </row>
    <row r="658" spans="1:1" ht="15.75" customHeight="1">
      <c r="A658" s="1"/>
    </row>
    <row r="659" spans="1:1" ht="15.75" customHeight="1">
      <c r="A659" s="1"/>
    </row>
    <row r="660" spans="1:1" ht="15.75" customHeight="1">
      <c r="A660" s="1"/>
    </row>
    <row r="661" spans="1:1" ht="15.75" customHeight="1">
      <c r="A661" s="1"/>
    </row>
    <row r="662" spans="1:1" ht="15.75" customHeight="1">
      <c r="A662" s="1"/>
    </row>
    <row r="663" spans="1:1" ht="15.75" customHeight="1">
      <c r="A663" s="1"/>
    </row>
    <row r="664" spans="1:1" ht="15.75" customHeight="1">
      <c r="A664" s="1"/>
    </row>
    <row r="665" spans="1:1" ht="15.75" customHeight="1">
      <c r="A665" s="1"/>
    </row>
    <row r="666" spans="1:1" ht="15.75" customHeight="1">
      <c r="A666" s="1"/>
    </row>
    <row r="667" spans="1:1" ht="15.75" customHeight="1">
      <c r="A667" s="1"/>
    </row>
    <row r="668" spans="1:1" ht="15.75" customHeight="1">
      <c r="A668" s="1"/>
    </row>
    <row r="669" spans="1:1" ht="15.75" customHeight="1">
      <c r="A669" s="1"/>
    </row>
    <row r="670" spans="1:1" ht="15.75" customHeight="1">
      <c r="A670" s="1"/>
    </row>
    <row r="671" spans="1:1" ht="15.75" customHeight="1">
      <c r="A671" s="1"/>
    </row>
    <row r="672" spans="1:1" ht="15.75" customHeight="1">
      <c r="A672" s="1"/>
    </row>
    <row r="673" spans="1:1" ht="15.75" customHeight="1">
      <c r="A673" s="1"/>
    </row>
    <row r="674" spans="1:1" ht="15.75" customHeight="1">
      <c r="A674" s="1"/>
    </row>
    <row r="675" spans="1:1" ht="15.75" customHeight="1">
      <c r="A675" s="1"/>
    </row>
    <row r="676" spans="1:1" ht="15.75" customHeight="1">
      <c r="A676" s="1"/>
    </row>
    <row r="677" spans="1:1" ht="15.75" customHeight="1">
      <c r="A677" s="1"/>
    </row>
    <row r="678" spans="1:1" ht="15.75" customHeight="1">
      <c r="A678" s="1"/>
    </row>
    <row r="679" spans="1:1" ht="15.75" customHeight="1">
      <c r="A679" s="1"/>
    </row>
    <row r="680" spans="1:1" ht="15.75" customHeight="1">
      <c r="A680" s="1"/>
    </row>
    <row r="681" spans="1:1" ht="15.75" customHeight="1">
      <c r="A681" s="1"/>
    </row>
    <row r="682" spans="1:1" ht="15.75" customHeight="1">
      <c r="A682" s="1"/>
    </row>
    <row r="683" spans="1:1" ht="15.75" customHeight="1">
      <c r="A683" s="1"/>
    </row>
    <row r="684" spans="1:1" ht="15.75" customHeight="1">
      <c r="A684" s="1"/>
    </row>
    <row r="685" spans="1:1" ht="15.75" customHeight="1">
      <c r="A685" s="1"/>
    </row>
    <row r="686" spans="1:1" ht="15.75" customHeight="1">
      <c r="A686" s="1"/>
    </row>
    <row r="687" spans="1:1" ht="15.75" customHeight="1">
      <c r="A687" s="1"/>
    </row>
    <row r="688" spans="1:1" ht="15.75" customHeight="1">
      <c r="A688" s="1"/>
    </row>
    <row r="689" spans="1:1" ht="15.75" customHeight="1">
      <c r="A689" s="1"/>
    </row>
    <row r="690" spans="1:1" ht="15.75" customHeight="1">
      <c r="A690" s="1"/>
    </row>
    <row r="691" spans="1:1" ht="15.75" customHeight="1">
      <c r="A691" s="1"/>
    </row>
    <row r="692" spans="1:1" ht="15.75" customHeight="1">
      <c r="A692" s="1"/>
    </row>
    <row r="693" spans="1:1" ht="15.75" customHeight="1">
      <c r="A693" s="1"/>
    </row>
    <row r="694" spans="1:1" ht="15.75" customHeight="1">
      <c r="A694" s="1"/>
    </row>
    <row r="695" spans="1:1" ht="15.75" customHeight="1">
      <c r="A695" s="1"/>
    </row>
    <row r="696" spans="1:1" ht="15.75" customHeight="1">
      <c r="A696" s="1"/>
    </row>
    <row r="697" spans="1:1" ht="15.75" customHeight="1">
      <c r="A697" s="1"/>
    </row>
    <row r="698" spans="1:1" ht="15.75" customHeight="1">
      <c r="A698" s="1"/>
    </row>
    <row r="699" spans="1:1" ht="15.75" customHeight="1">
      <c r="A699" s="1"/>
    </row>
    <row r="700" spans="1:1" ht="15.75" customHeight="1">
      <c r="A700" s="1"/>
    </row>
    <row r="701" spans="1:1" ht="15.75" customHeight="1">
      <c r="A701" s="1"/>
    </row>
    <row r="702" spans="1:1" ht="15.75" customHeight="1">
      <c r="A702" s="1"/>
    </row>
    <row r="703" spans="1:1" ht="15.75" customHeight="1">
      <c r="A703" s="1"/>
    </row>
    <row r="704" spans="1:1" ht="15.75" customHeight="1">
      <c r="A704" s="1"/>
    </row>
    <row r="705" spans="1:1" ht="15.75" customHeight="1">
      <c r="A705" s="1"/>
    </row>
    <row r="706" spans="1:1" ht="15.75" customHeight="1">
      <c r="A706" s="1"/>
    </row>
    <row r="707" spans="1:1" ht="15.75" customHeight="1">
      <c r="A707" s="1"/>
    </row>
    <row r="708" spans="1:1" ht="15.75" customHeight="1">
      <c r="A708" s="1"/>
    </row>
    <row r="709" spans="1:1" ht="15.75" customHeight="1">
      <c r="A709" s="1"/>
    </row>
    <row r="710" spans="1:1" ht="15.75" customHeight="1">
      <c r="A710" s="1"/>
    </row>
    <row r="711" spans="1:1" ht="15.75" customHeight="1">
      <c r="A711" s="1"/>
    </row>
    <row r="712" spans="1:1" ht="15.75" customHeight="1">
      <c r="A712" s="1"/>
    </row>
    <row r="713" spans="1:1" ht="15.75" customHeight="1">
      <c r="A713" s="1"/>
    </row>
    <row r="714" spans="1:1" ht="15.75" customHeight="1">
      <c r="A714" s="1"/>
    </row>
    <row r="715" spans="1:1" ht="15.75" customHeight="1">
      <c r="A715" s="1"/>
    </row>
    <row r="716" spans="1:1" ht="15.75" customHeight="1">
      <c r="A716" s="1"/>
    </row>
    <row r="717" spans="1:1" ht="15.75" customHeight="1">
      <c r="A717" s="1"/>
    </row>
    <row r="718" spans="1:1" ht="15.75" customHeight="1">
      <c r="A718" s="1"/>
    </row>
    <row r="719" spans="1:1" ht="15.75" customHeight="1">
      <c r="A719" s="1"/>
    </row>
    <row r="720" spans="1:1" ht="15.75" customHeight="1">
      <c r="A720" s="1"/>
    </row>
    <row r="721" spans="1:1" ht="15.75" customHeight="1">
      <c r="A721" s="1"/>
    </row>
    <row r="722" spans="1:1" ht="15.75" customHeight="1">
      <c r="A722" s="1"/>
    </row>
    <row r="723" spans="1:1" ht="15.75" customHeight="1">
      <c r="A723" s="1"/>
    </row>
    <row r="724" spans="1:1" ht="15.75" customHeight="1">
      <c r="A724" s="1"/>
    </row>
    <row r="725" spans="1:1" ht="15.75" customHeight="1">
      <c r="A725" s="1"/>
    </row>
    <row r="726" spans="1:1" ht="15.75" customHeight="1">
      <c r="A726" s="1"/>
    </row>
    <row r="727" spans="1:1" ht="15.75" customHeight="1">
      <c r="A727" s="1"/>
    </row>
    <row r="728" spans="1:1" ht="15.75" customHeight="1">
      <c r="A728" s="1"/>
    </row>
    <row r="729" spans="1:1" ht="15.75" customHeight="1">
      <c r="A729" s="1"/>
    </row>
    <row r="730" spans="1:1" ht="15.75" customHeight="1">
      <c r="A730" s="1"/>
    </row>
    <row r="731" spans="1:1" ht="15.75" customHeight="1">
      <c r="A731" s="1"/>
    </row>
    <row r="732" spans="1:1" ht="15.75" customHeight="1">
      <c r="A732" s="1"/>
    </row>
    <row r="733" spans="1:1" ht="15.75" customHeight="1">
      <c r="A733" s="1"/>
    </row>
    <row r="734" spans="1:1" ht="15.75" customHeight="1">
      <c r="A734" s="1"/>
    </row>
    <row r="735" spans="1:1" ht="15.75" customHeight="1">
      <c r="A735" s="1"/>
    </row>
    <row r="736" spans="1:1" ht="15.75" customHeight="1">
      <c r="A736" s="1"/>
    </row>
    <row r="737" spans="1:1" ht="15.75" customHeight="1">
      <c r="A737" s="1"/>
    </row>
    <row r="738" spans="1:1" ht="15.75" customHeight="1">
      <c r="A738" s="1"/>
    </row>
    <row r="739" spans="1:1" ht="15.75" customHeight="1">
      <c r="A739" s="1"/>
    </row>
    <row r="740" spans="1:1" ht="15.75" customHeight="1">
      <c r="A740" s="1"/>
    </row>
    <row r="741" spans="1:1" ht="15.75" customHeight="1">
      <c r="A741" s="1"/>
    </row>
    <row r="742" spans="1:1" ht="15.75" customHeight="1">
      <c r="A742" s="1"/>
    </row>
    <row r="743" spans="1:1" ht="15.75" customHeight="1">
      <c r="A743" s="1"/>
    </row>
    <row r="744" spans="1:1" ht="15.75" customHeight="1">
      <c r="A744" s="1"/>
    </row>
    <row r="745" spans="1:1" ht="15.75" customHeight="1">
      <c r="A745" s="1"/>
    </row>
    <row r="746" spans="1:1" ht="15.75" customHeight="1">
      <c r="A746" s="1"/>
    </row>
    <row r="747" spans="1:1" ht="15.75" customHeight="1">
      <c r="A747" s="1"/>
    </row>
    <row r="748" spans="1:1" ht="15.75" customHeight="1">
      <c r="A748" s="1"/>
    </row>
    <row r="749" spans="1:1" ht="15.75" customHeight="1">
      <c r="A749" s="1"/>
    </row>
    <row r="750" spans="1:1" ht="15.75" customHeight="1">
      <c r="A750" s="1"/>
    </row>
    <row r="751" spans="1:1" ht="15.75" customHeight="1">
      <c r="A751" s="1"/>
    </row>
    <row r="752" spans="1:1" ht="15.75" customHeight="1">
      <c r="A752" s="1"/>
    </row>
    <row r="753" spans="1:1" ht="15.75" customHeight="1">
      <c r="A753" s="1"/>
    </row>
    <row r="754" spans="1:1" ht="15.75" customHeight="1">
      <c r="A754" s="1"/>
    </row>
    <row r="755" spans="1:1" ht="15.75" customHeight="1">
      <c r="A755" s="1"/>
    </row>
    <row r="756" spans="1:1" ht="15.75" customHeight="1">
      <c r="A756" s="1"/>
    </row>
    <row r="757" spans="1:1" ht="15.75" customHeight="1">
      <c r="A757" s="1"/>
    </row>
    <row r="758" spans="1:1" ht="15.75" customHeight="1">
      <c r="A758" s="1"/>
    </row>
    <row r="759" spans="1:1" ht="15.75" customHeight="1">
      <c r="A759" s="1"/>
    </row>
    <row r="760" spans="1:1" ht="15.75" customHeight="1">
      <c r="A760" s="1"/>
    </row>
    <row r="761" spans="1:1" ht="15.75" customHeight="1">
      <c r="A761" s="1"/>
    </row>
    <row r="762" spans="1:1" ht="15.75" customHeight="1">
      <c r="A762" s="1"/>
    </row>
    <row r="763" spans="1:1" ht="15.75" customHeight="1">
      <c r="A763" s="1"/>
    </row>
    <row r="764" spans="1:1" ht="15.75" customHeight="1">
      <c r="A764" s="1"/>
    </row>
    <row r="765" spans="1:1" ht="15.75" customHeight="1">
      <c r="A765" s="1"/>
    </row>
    <row r="766" spans="1:1" ht="15.75" customHeight="1">
      <c r="A766" s="1"/>
    </row>
    <row r="767" spans="1:1" ht="15.75" customHeight="1">
      <c r="A767" s="1"/>
    </row>
    <row r="768" spans="1:1" ht="15.75" customHeight="1">
      <c r="A768" s="1"/>
    </row>
    <row r="769" spans="1:1" ht="15.75" customHeight="1">
      <c r="A769" s="1"/>
    </row>
    <row r="770" spans="1:1" ht="15.75" customHeight="1">
      <c r="A770" s="1"/>
    </row>
    <row r="771" spans="1:1" ht="15.75" customHeight="1">
      <c r="A771" s="1"/>
    </row>
    <row r="772" spans="1:1" ht="15.75" customHeight="1">
      <c r="A772" s="1"/>
    </row>
    <row r="773" spans="1:1" ht="15.75" customHeight="1">
      <c r="A773" s="1"/>
    </row>
    <row r="774" spans="1:1" ht="15.75" customHeight="1">
      <c r="A774" s="1"/>
    </row>
    <row r="775" spans="1:1" ht="15.75" customHeight="1">
      <c r="A775" s="1"/>
    </row>
    <row r="776" spans="1:1" ht="15.75" customHeight="1">
      <c r="A776" s="1"/>
    </row>
    <row r="777" spans="1:1" ht="15.75" customHeight="1">
      <c r="A777" s="1"/>
    </row>
    <row r="778" spans="1:1" ht="15.75" customHeight="1">
      <c r="A778" s="1"/>
    </row>
    <row r="779" spans="1:1" ht="15.75" customHeight="1">
      <c r="A779" s="1"/>
    </row>
    <row r="780" spans="1:1" ht="15.75" customHeight="1">
      <c r="A780" s="1"/>
    </row>
    <row r="781" spans="1:1" ht="15.75" customHeight="1">
      <c r="A781" s="1"/>
    </row>
    <row r="782" spans="1:1" ht="15.75" customHeight="1">
      <c r="A782" s="1"/>
    </row>
    <row r="783" spans="1:1" ht="15.75" customHeight="1">
      <c r="A783" s="1"/>
    </row>
    <row r="784" spans="1:1" ht="15.75" customHeight="1">
      <c r="A784" s="1"/>
    </row>
    <row r="785" spans="1:1" ht="15.75" customHeight="1">
      <c r="A785" s="1"/>
    </row>
    <row r="786" spans="1:1" ht="15.75" customHeight="1">
      <c r="A786" s="1"/>
    </row>
    <row r="787" spans="1:1" ht="15.75" customHeight="1">
      <c r="A787" s="1"/>
    </row>
    <row r="788" spans="1:1" ht="15.75" customHeight="1">
      <c r="A788" s="1"/>
    </row>
    <row r="789" spans="1:1" ht="15.75" customHeight="1">
      <c r="A789" s="1"/>
    </row>
    <row r="790" spans="1:1" ht="15.75" customHeight="1">
      <c r="A790" s="1"/>
    </row>
    <row r="791" spans="1:1" ht="15.75" customHeight="1">
      <c r="A791" s="1"/>
    </row>
    <row r="792" spans="1:1" ht="15.75" customHeight="1">
      <c r="A792" s="1"/>
    </row>
    <row r="793" spans="1:1" ht="15.75" customHeight="1">
      <c r="A793" s="1"/>
    </row>
    <row r="794" spans="1:1" ht="15.75" customHeight="1">
      <c r="A794" s="1"/>
    </row>
    <row r="795" spans="1:1" ht="15.75" customHeight="1">
      <c r="A795" s="1"/>
    </row>
    <row r="796" spans="1:1" ht="15.75" customHeight="1">
      <c r="A796" s="1"/>
    </row>
    <row r="797" spans="1:1" ht="15.75" customHeight="1">
      <c r="A797" s="1"/>
    </row>
    <row r="798" spans="1:1" ht="15.75" customHeight="1">
      <c r="A798" s="1"/>
    </row>
    <row r="799" spans="1:1" ht="15.75" customHeight="1">
      <c r="A799" s="1"/>
    </row>
    <row r="800" spans="1:1" ht="15.75" customHeight="1">
      <c r="A800" s="1"/>
    </row>
    <row r="801" spans="1:1" ht="15.75" customHeight="1">
      <c r="A801" s="1"/>
    </row>
    <row r="802" spans="1:1" ht="15.75" customHeight="1">
      <c r="A802" s="1"/>
    </row>
    <row r="803" spans="1:1" ht="15.75" customHeight="1">
      <c r="A803" s="1"/>
    </row>
    <row r="804" spans="1:1" ht="15.75" customHeight="1">
      <c r="A804" s="1"/>
    </row>
    <row r="805" spans="1:1" ht="15.75" customHeight="1">
      <c r="A805" s="1"/>
    </row>
    <row r="806" spans="1:1" ht="15.75" customHeight="1">
      <c r="A806" s="1"/>
    </row>
    <row r="807" spans="1:1" ht="15.75" customHeight="1">
      <c r="A807" s="1"/>
    </row>
    <row r="808" spans="1:1" ht="15.75" customHeight="1">
      <c r="A808" s="1"/>
    </row>
    <row r="809" spans="1:1" ht="15.75" customHeight="1">
      <c r="A809" s="1"/>
    </row>
    <row r="810" spans="1:1" ht="15.75" customHeight="1">
      <c r="A810" s="1"/>
    </row>
    <row r="811" spans="1:1" ht="15.75" customHeight="1">
      <c r="A811" s="1"/>
    </row>
    <row r="812" spans="1:1" ht="15.75" customHeight="1">
      <c r="A812" s="1"/>
    </row>
    <row r="813" spans="1:1" ht="15.75" customHeight="1">
      <c r="A813" s="1"/>
    </row>
    <row r="814" spans="1:1" ht="15.75" customHeight="1">
      <c r="A814" s="1"/>
    </row>
    <row r="815" spans="1:1" ht="15.75" customHeight="1">
      <c r="A815" s="1"/>
    </row>
    <row r="816" spans="1:1" ht="15.75" customHeight="1">
      <c r="A816" s="1"/>
    </row>
    <row r="817" spans="1:1" ht="15.75" customHeight="1">
      <c r="A817" s="1"/>
    </row>
    <row r="818" spans="1:1" ht="15.75" customHeight="1">
      <c r="A818" s="1"/>
    </row>
    <row r="819" spans="1:1" ht="15.75" customHeight="1">
      <c r="A819" s="1"/>
    </row>
    <row r="820" spans="1:1" ht="15.75" customHeight="1">
      <c r="A820" s="1"/>
    </row>
    <row r="821" spans="1:1" ht="15.75" customHeight="1">
      <c r="A821" s="1"/>
    </row>
    <row r="822" spans="1:1" ht="15.75" customHeight="1">
      <c r="A822" s="1"/>
    </row>
    <row r="823" spans="1:1" ht="15.75" customHeight="1">
      <c r="A823" s="1"/>
    </row>
    <row r="824" spans="1:1" ht="15.75" customHeight="1">
      <c r="A824" s="1"/>
    </row>
    <row r="825" spans="1:1" ht="15.75" customHeight="1">
      <c r="A825" s="1"/>
    </row>
    <row r="826" spans="1:1" ht="15.75" customHeight="1">
      <c r="A826" s="1"/>
    </row>
    <row r="827" spans="1:1" ht="15.75" customHeight="1">
      <c r="A827" s="1"/>
    </row>
    <row r="828" spans="1:1" ht="15.75" customHeight="1">
      <c r="A828" s="1"/>
    </row>
    <row r="829" spans="1:1" ht="15.75" customHeight="1">
      <c r="A829" s="1"/>
    </row>
    <row r="830" spans="1:1" ht="15.75" customHeight="1">
      <c r="A830" s="1"/>
    </row>
    <row r="831" spans="1:1" ht="15.75" customHeight="1">
      <c r="A831" s="1"/>
    </row>
    <row r="832" spans="1:1" ht="15.75" customHeight="1">
      <c r="A832" s="1"/>
    </row>
    <row r="833" spans="1:1" ht="15.75" customHeight="1">
      <c r="A833" s="1"/>
    </row>
    <row r="834" spans="1:1" ht="15.75" customHeight="1">
      <c r="A834" s="1"/>
    </row>
    <row r="835" spans="1:1" ht="15.75" customHeight="1">
      <c r="A835" s="1"/>
    </row>
    <row r="836" spans="1:1" ht="15.75" customHeight="1">
      <c r="A836" s="1"/>
    </row>
    <row r="837" spans="1:1" ht="15.75" customHeight="1">
      <c r="A837" s="1"/>
    </row>
    <row r="838" spans="1:1" ht="15.75" customHeight="1">
      <c r="A838" s="1"/>
    </row>
    <row r="839" spans="1:1" ht="15.75" customHeight="1">
      <c r="A839" s="1"/>
    </row>
    <row r="840" spans="1:1" ht="15.75" customHeight="1">
      <c r="A840" s="1"/>
    </row>
    <row r="841" spans="1:1" ht="15.75" customHeight="1">
      <c r="A841" s="1"/>
    </row>
    <row r="842" spans="1:1" ht="15.75" customHeight="1">
      <c r="A842" s="1"/>
    </row>
    <row r="843" spans="1:1" ht="15.75" customHeight="1">
      <c r="A843" s="1"/>
    </row>
    <row r="844" spans="1:1" ht="15.75" customHeight="1">
      <c r="A844" s="1"/>
    </row>
    <row r="845" spans="1:1" ht="15.75" customHeight="1">
      <c r="A845" s="1"/>
    </row>
    <row r="846" spans="1:1" ht="15.75" customHeight="1">
      <c r="A846" s="1"/>
    </row>
    <row r="847" spans="1:1" ht="15.75" customHeight="1">
      <c r="A847" s="1"/>
    </row>
    <row r="848" spans="1:1" ht="15.75" customHeight="1">
      <c r="A848" s="1"/>
    </row>
    <row r="849" spans="1:1" ht="15.75" customHeight="1">
      <c r="A849" s="1"/>
    </row>
    <row r="850" spans="1:1" ht="15.75" customHeight="1">
      <c r="A850" s="1"/>
    </row>
    <row r="851" spans="1:1" ht="15.75" customHeight="1">
      <c r="A851" s="1"/>
    </row>
    <row r="852" spans="1:1" ht="15.75" customHeight="1">
      <c r="A852" s="1"/>
    </row>
    <row r="853" spans="1:1" ht="15.75" customHeight="1">
      <c r="A853" s="1"/>
    </row>
    <row r="854" spans="1:1" ht="15.75" customHeight="1">
      <c r="A854" s="1"/>
    </row>
    <row r="855" spans="1:1" ht="15.75" customHeight="1">
      <c r="A855" s="1"/>
    </row>
    <row r="856" spans="1:1" ht="15.75" customHeight="1">
      <c r="A856" s="1"/>
    </row>
    <row r="857" spans="1:1" ht="15.75" customHeight="1">
      <c r="A857" s="1"/>
    </row>
    <row r="858" spans="1:1" ht="15.75" customHeight="1">
      <c r="A858" s="1"/>
    </row>
    <row r="859" spans="1:1" ht="15.75" customHeight="1">
      <c r="A859" s="1"/>
    </row>
    <row r="860" spans="1:1" ht="15.75" customHeight="1">
      <c r="A860" s="1"/>
    </row>
    <row r="861" spans="1:1" ht="15.75" customHeight="1">
      <c r="A861" s="1"/>
    </row>
    <row r="862" spans="1:1" ht="15.75" customHeight="1">
      <c r="A862" s="1"/>
    </row>
    <row r="863" spans="1:1" ht="15.75" customHeight="1">
      <c r="A863" s="1"/>
    </row>
    <row r="864" spans="1:1" ht="15.75" customHeight="1">
      <c r="A864" s="1"/>
    </row>
    <row r="865" spans="1:1" ht="15.75" customHeight="1">
      <c r="A865" s="1"/>
    </row>
    <row r="866" spans="1:1" ht="15.75" customHeight="1">
      <c r="A866" s="1"/>
    </row>
    <row r="867" spans="1:1" ht="15.75" customHeight="1">
      <c r="A867" s="1"/>
    </row>
    <row r="868" spans="1:1" ht="15.75" customHeight="1">
      <c r="A868" s="1"/>
    </row>
    <row r="869" spans="1:1" ht="15.75" customHeight="1">
      <c r="A869" s="1"/>
    </row>
    <row r="870" spans="1:1" ht="15.75" customHeight="1">
      <c r="A870" s="1"/>
    </row>
    <row r="871" spans="1:1" ht="15.75" customHeight="1">
      <c r="A871" s="1"/>
    </row>
    <row r="872" spans="1:1" ht="15.75" customHeight="1">
      <c r="A872" s="1"/>
    </row>
    <row r="873" spans="1:1" ht="15.75" customHeight="1">
      <c r="A873" s="1"/>
    </row>
    <row r="874" spans="1:1" ht="15.75" customHeight="1">
      <c r="A874" s="1"/>
    </row>
    <row r="875" spans="1:1" ht="15.75" customHeight="1">
      <c r="A875" s="1"/>
    </row>
    <row r="876" spans="1:1" ht="15.75" customHeight="1">
      <c r="A876" s="1"/>
    </row>
    <row r="877" spans="1:1" ht="15.75" customHeight="1">
      <c r="A877" s="1"/>
    </row>
    <row r="878" spans="1:1" ht="15.75" customHeight="1">
      <c r="A878" s="1"/>
    </row>
    <row r="879" spans="1:1" ht="15.75" customHeight="1">
      <c r="A879" s="1"/>
    </row>
    <row r="880" spans="1:1" ht="15.75" customHeight="1">
      <c r="A880" s="1"/>
    </row>
    <row r="881" spans="1:1" ht="15.75" customHeight="1">
      <c r="A881" s="1"/>
    </row>
    <row r="882" spans="1:1" ht="15.75" customHeight="1">
      <c r="A882" s="1"/>
    </row>
    <row r="883" spans="1:1" ht="15.75" customHeight="1">
      <c r="A883" s="1"/>
    </row>
    <row r="884" spans="1:1" ht="15.75" customHeight="1">
      <c r="A884" s="1"/>
    </row>
    <row r="885" spans="1:1" ht="15.75" customHeight="1">
      <c r="A885" s="1"/>
    </row>
    <row r="886" spans="1:1" ht="15.75" customHeight="1">
      <c r="A886" s="1"/>
    </row>
    <row r="887" spans="1:1" ht="15.75" customHeight="1">
      <c r="A887" s="1"/>
    </row>
    <row r="888" spans="1:1" ht="15.75" customHeight="1">
      <c r="A888" s="1"/>
    </row>
    <row r="889" spans="1:1" ht="15.75" customHeight="1">
      <c r="A889" s="1"/>
    </row>
    <row r="890" spans="1:1" ht="15.75" customHeight="1">
      <c r="A890" s="1"/>
    </row>
    <row r="891" spans="1:1" ht="15.75" customHeight="1">
      <c r="A891" s="1"/>
    </row>
    <row r="892" spans="1:1" ht="15.75" customHeight="1">
      <c r="A892" s="1"/>
    </row>
    <row r="893" spans="1:1" ht="15.75" customHeight="1">
      <c r="A893" s="1"/>
    </row>
    <row r="894" spans="1:1" ht="15.75" customHeight="1">
      <c r="A894" s="1"/>
    </row>
    <row r="895" spans="1:1" ht="15.75" customHeight="1">
      <c r="A895" s="1"/>
    </row>
    <row r="896" spans="1:1" ht="15.75" customHeight="1">
      <c r="A896" s="1"/>
    </row>
    <row r="897" spans="1:1" ht="15.75" customHeight="1">
      <c r="A897" s="1"/>
    </row>
    <row r="898" spans="1:1" ht="15.75" customHeight="1">
      <c r="A898" s="1"/>
    </row>
    <row r="899" spans="1:1" ht="15.75" customHeight="1">
      <c r="A899" s="1"/>
    </row>
    <row r="900" spans="1:1" ht="15.75" customHeight="1">
      <c r="A900" s="1"/>
    </row>
    <row r="901" spans="1:1" ht="15.75" customHeight="1">
      <c r="A901" s="1"/>
    </row>
    <row r="902" spans="1:1" ht="15.75" customHeight="1">
      <c r="A902" s="1"/>
    </row>
    <row r="903" spans="1:1" ht="15.75" customHeight="1">
      <c r="A903" s="1"/>
    </row>
    <row r="904" spans="1:1" ht="15.75" customHeight="1">
      <c r="A904" s="1"/>
    </row>
    <row r="905" spans="1:1" ht="15.75" customHeight="1">
      <c r="A905" s="1"/>
    </row>
    <row r="906" spans="1:1" ht="15.75" customHeight="1">
      <c r="A906" s="1"/>
    </row>
    <row r="907" spans="1:1" ht="15.75" customHeight="1">
      <c r="A907" s="1"/>
    </row>
    <row r="908" spans="1:1" ht="15.75" customHeight="1">
      <c r="A908" s="1"/>
    </row>
    <row r="909" spans="1:1" ht="15.75" customHeight="1">
      <c r="A909" s="1"/>
    </row>
    <row r="910" spans="1:1" ht="15.75" customHeight="1">
      <c r="A910" s="1"/>
    </row>
    <row r="911" spans="1:1" ht="15.75" customHeight="1">
      <c r="A911" s="1"/>
    </row>
    <row r="912" spans="1:1" ht="15.75" customHeight="1">
      <c r="A912" s="1"/>
    </row>
    <row r="913" spans="1:1" ht="15.75" customHeight="1">
      <c r="A913" s="1"/>
    </row>
    <row r="914" spans="1:1" ht="15.75" customHeight="1">
      <c r="A914" s="1"/>
    </row>
    <row r="915" spans="1:1" ht="15.75" customHeight="1">
      <c r="A915" s="1"/>
    </row>
    <row r="916" spans="1:1" ht="15.75" customHeight="1">
      <c r="A916" s="1"/>
    </row>
    <row r="917" spans="1:1" ht="15.75" customHeight="1">
      <c r="A917" s="1"/>
    </row>
    <row r="918" spans="1:1" ht="15.75" customHeight="1">
      <c r="A918" s="1"/>
    </row>
    <row r="919" spans="1:1" ht="15.75" customHeight="1">
      <c r="A919" s="1"/>
    </row>
    <row r="920" spans="1:1" ht="15.75" customHeight="1">
      <c r="A920" s="1"/>
    </row>
    <row r="921" spans="1:1" ht="15.75" customHeight="1">
      <c r="A921" s="1"/>
    </row>
    <row r="922" spans="1:1" ht="15.75" customHeight="1">
      <c r="A922" s="1"/>
    </row>
    <row r="923" spans="1:1" ht="15.75" customHeight="1">
      <c r="A923" s="1"/>
    </row>
    <row r="924" spans="1:1" ht="15.75" customHeight="1">
      <c r="A924" s="1"/>
    </row>
    <row r="925" spans="1:1" ht="15.75" customHeight="1">
      <c r="A925" s="1"/>
    </row>
    <row r="926" spans="1:1" ht="15.75" customHeight="1">
      <c r="A926" s="1"/>
    </row>
    <row r="927" spans="1:1" ht="15.75" customHeight="1">
      <c r="A927" s="1"/>
    </row>
    <row r="928" spans="1:1" ht="15.75" customHeight="1">
      <c r="A928" s="1"/>
    </row>
    <row r="929" spans="1:1" ht="15.75" customHeight="1">
      <c r="A929" s="1"/>
    </row>
    <row r="930" spans="1:1" ht="15.75" customHeight="1">
      <c r="A930" s="1"/>
    </row>
    <row r="931" spans="1:1" ht="15.75" customHeight="1">
      <c r="A931" s="1"/>
    </row>
    <row r="932" spans="1:1" ht="15.75" customHeight="1">
      <c r="A932" s="1"/>
    </row>
    <row r="933" spans="1:1" ht="15.75" customHeight="1">
      <c r="A933" s="1"/>
    </row>
    <row r="934" spans="1:1" ht="15.75" customHeight="1">
      <c r="A934" s="1"/>
    </row>
    <row r="935" spans="1:1" ht="15.75" customHeight="1">
      <c r="A935" s="1"/>
    </row>
    <row r="936" spans="1:1" ht="15.75" customHeight="1">
      <c r="A936" s="1"/>
    </row>
    <row r="937" spans="1:1" ht="15.75" customHeight="1">
      <c r="A937" s="1"/>
    </row>
    <row r="938" spans="1:1" ht="15.75" customHeight="1">
      <c r="A938" s="1"/>
    </row>
    <row r="939" spans="1:1" ht="15.75" customHeight="1">
      <c r="A939" s="1"/>
    </row>
    <row r="940" spans="1:1" ht="15.75" customHeight="1">
      <c r="A940" s="1"/>
    </row>
    <row r="941" spans="1:1" ht="15.75" customHeight="1">
      <c r="A941" s="1"/>
    </row>
    <row r="942" spans="1:1" ht="15.75" customHeight="1">
      <c r="A942" s="1"/>
    </row>
    <row r="943" spans="1:1" ht="15.75" customHeight="1">
      <c r="A943" s="1"/>
    </row>
    <row r="944" spans="1:1" ht="15.75" customHeight="1">
      <c r="A944" s="1"/>
    </row>
    <row r="945" spans="1:1" ht="15.75" customHeight="1">
      <c r="A945" s="1"/>
    </row>
    <row r="946" spans="1:1" ht="15.75" customHeight="1">
      <c r="A946" s="1"/>
    </row>
    <row r="947" spans="1:1" ht="15.75" customHeight="1">
      <c r="A947" s="1"/>
    </row>
    <row r="948" spans="1:1" ht="15.75" customHeight="1">
      <c r="A948" s="1"/>
    </row>
    <row r="949" spans="1:1" ht="15.75" customHeight="1">
      <c r="A949" s="1"/>
    </row>
    <row r="950" spans="1:1" ht="15.75" customHeight="1">
      <c r="A950" s="1"/>
    </row>
    <row r="951" spans="1:1" ht="15.75" customHeight="1">
      <c r="A951" s="1"/>
    </row>
    <row r="952" spans="1:1" ht="15.75" customHeight="1">
      <c r="A952" s="1"/>
    </row>
    <row r="953" spans="1:1" ht="15.75" customHeight="1">
      <c r="A953" s="1"/>
    </row>
    <row r="954" spans="1:1" ht="15.75" customHeight="1">
      <c r="A954" s="1"/>
    </row>
    <row r="955" spans="1:1" ht="15.75" customHeight="1">
      <c r="A955" s="1"/>
    </row>
    <row r="956" spans="1:1" ht="15.75" customHeight="1">
      <c r="A956" s="1"/>
    </row>
    <row r="957" spans="1:1" ht="15.75" customHeight="1">
      <c r="A957" s="1"/>
    </row>
    <row r="958" spans="1:1" ht="15.75" customHeight="1">
      <c r="A958" s="1"/>
    </row>
    <row r="959" spans="1:1" ht="15.75" customHeight="1">
      <c r="A959" s="1"/>
    </row>
    <row r="960" spans="1:1" ht="15.75" customHeight="1">
      <c r="A960" s="1"/>
    </row>
    <row r="961" spans="1:1" ht="15.75" customHeight="1">
      <c r="A961" s="1"/>
    </row>
    <row r="962" spans="1:1" ht="15.75" customHeight="1">
      <c r="A962" s="1"/>
    </row>
    <row r="963" spans="1:1" ht="15.75" customHeight="1">
      <c r="A963" s="1"/>
    </row>
    <row r="964" spans="1:1" ht="15.75" customHeight="1">
      <c r="A964" s="1"/>
    </row>
    <row r="965" spans="1:1" ht="15.75" customHeight="1">
      <c r="A965" s="1"/>
    </row>
    <row r="966" spans="1:1" ht="15.75" customHeight="1">
      <c r="A966" s="1"/>
    </row>
    <row r="967" spans="1:1" ht="15.75" customHeight="1">
      <c r="A967" s="1"/>
    </row>
    <row r="968" spans="1:1" ht="15.75" customHeight="1">
      <c r="A968" s="1"/>
    </row>
    <row r="969" spans="1:1" ht="15.75" customHeight="1">
      <c r="A969" s="1"/>
    </row>
    <row r="970" spans="1:1" ht="15.75" customHeight="1">
      <c r="A970" s="1"/>
    </row>
    <row r="971" spans="1:1" ht="15.75" customHeight="1">
      <c r="A971" s="1"/>
    </row>
    <row r="972" spans="1:1" ht="15.75" customHeight="1">
      <c r="A972" s="1"/>
    </row>
    <row r="973" spans="1:1" ht="15.75" customHeight="1">
      <c r="A973" s="1"/>
    </row>
    <row r="974" spans="1:1" ht="15.75" customHeight="1">
      <c r="A974" s="1"/>
    </row>
    <row r="975" spans="1:1" ht="15.75" customHeight="1">
      <c r="A975" s="1"/>
    </row>
    <row r="976" spans="1:1" ht="15.75" customHeight="1">
      <c r="A976" s="1"/>
    </row>
    <row r="977" spans="1:1" ht="15.75" customHeight="1">
      <c r="A977" s="1"/>
    </row>
    <row r="978" spans="1:1" ht="15.75" customHeight="1">
      <c r="A978" s="1"/>
    </row>
    <row r="979" spans="1:1" ht="15.75" customHeight="1">
      <c r="A979" s="1"/>
    </row>
    <row r="980" spans="1:1" ht="15.75" customHeight="1">
      <c r="A980" s="1"/>
    </row>
    <row r="981" spans="1:1" ht="15.75" customHeight="1">
      <c r="A981" s="1"/>
    </row>
    <row r="982" spans="1:1" ht="15.75" customHeight="1">
      <c r="A982" s="1"/>
    </row>
    <row r="983" spans="1:1" ht="15.75" customHeight="1">
      <c r="A983" s="1"/>
    </row>
    <row r="984" spans="1:1" ht="15.75" customHeight="1">
      <c r="A984" s="1"/>
    </row>
    <row r="985" spans="1:1" ht="15.75" customHeight="1">
      <c r="A985" s="1"/>
    </row>
    <row r="986" spans="1:1" ht="15.75" customHeight="1">
      <c r="A986" s="1"/>
    </row>
    <row r="987" spans="1:1" ht="15.75" customHeight="1">
      <c r="A987" s="1"/>
    </row>
    <row r="988" spans="1:1" ht="15.75" customHeight="1">
      <c r="A988" s="1"/>
    </row>
    <row r="989" spans="1:1" ht="15.75" customHeight="1">
      <c r="A989" s="1"/>
    </row>
    <row r="990" spans="1:1" ht="15.75" customHeight="1">
      <c r="A990" s="1"/>
    </row>
    <row r="991" spans="1:1" ht="15.75" customHeight="1">
      <c r="A991" s="1"/>
    </row>
    <row r="992" spans="1:1" ht="15.75" customHeight="1">
      <c r="A992" s="1"/>
    </row>
    <row r="993" spans="1:1" ht="15.75" customHeight="1">
      <c r="A993" s="1"/>
    </row>
    <row r="994" spans="1:1" ht="15.75" customHeight="1">
      <c r="A994" s="1"/>
    </row>
    <row r="995" spans="1:1" ht="15.75" customHeight="1">
      <c r="A995" s="1"/>
    </row>
    <row r="996" spans="1:1" ht="15.75" customHeight="1">
      <c r="A996" s="1"/>
    </row>
    <row r="997" spans="1:1" ht="15.75" customHeight="1">
      <c r="A997" s="1"/>
    </row>
    <row r="998" spans="1:1" ht="15.75" customHeight="1">
      <c r="A998" s="1"/>
    </row>
    <row r="999" spans="1:1" ht="15.75" customHeight="1">
      <c r="A999" s="1"/>
    </row>
    <row r="1000" spans="1:1" ht="15.75" customHeight="1">
      <c r="A1000" s="1"/>
    </row>
  </sheetData>
  <pageMargins left="0.7" right="0.7" top="0.75" bottom="0.75" header="0" footer="0"/>
  <pageSetup orientation="portrait"/>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A1000"/>
  <sheetViews>
    <sheetView tabSelected="1" zoomScale="90" zoomScaleNormal="90" workbookViewId="0">
      <selection activeCell="F17" sqref="F17"/>
    </sheetView>
    <sheetView tabSelected="1" topLeftCell="D1" workbookViewId="1">
      <selection activeCell="T32" sqref="T32"/>
    </sheetView>
  </sheetViews>
  <sheetFormatPr defaultColWidth="14.42578125" defaultRowHeight="15" customHeight="1"/>
  <cols>
    <col min="1" max="1" width="10" customWidth="1"/>
    <col min="2" max="2" width="12.140625" customWidth="1"/>
    <col min="3" max="3" width="12.42578125" customWidth="1"/>
    <col min="4" max="4" width="12.7109375" customWidth="1"/>
    <col min="5" max="7" width="14.85546875" bestFit="1" customWidth="1"/>
    <col min="8" max="8" width="11.28515625" customWidth="1"/>
    <col min="9" max="9" width="10.5703125" customWidth="1"/>
    <col min="10" max="10" width="8.85546875" customWidth="1"/>
    <col min="11" max="11" width="19.28515625" customWidth="1"/>
    <col min="12" max="12" width="13.5703125" customWidth="1"/>
    <col min="13" max="13" width="15.28515625" customWidth="1"/>
    <col min="14" max="14" width="9.42578125" customWidth="1"/>
    <col min="15" max="15" width="12.140625" customWidth="1"/>
    <col min="16" max="16" width="13.140625" customWidth="1"/>
    <col min="17" max="17" width="13.42578125" customWidth="1"/>
    <col min="18" max="18" width="12.7109375" customWidth="1"/>
    <col min="19" max="19" width="13.28515625" bestFit="1" customWidth="1"/>
    <col min="20" max="20" width="8.7109375" customWidth="1"/>
    <col min="21" max="21" width="15" customWidth="1"/>
    <col min="22" max="22" width="17.7109375" customWidth="1"/>
    <col min="23" max="23" width="13.28515625" customWidth="1"/>
    <col min="24" max="24" width="8.7109375" customWidth="1"/>
    <col min="25" max="25" width="11.7109375" customWidth="1"/>
    <col min="26" max="26" width="11.28515625" customWidth="1"/>
    <col min="27" max="27" width="11" customWidth="1"/>
    <col min="28" max="28" width="12" customWidth="1"/>
    <col min="29" max="29" width="11.140625" customWidth="1"/>
    <col min="30" max="30" width="10.140625" customWidth="1"/>
    <col min="31" max="31" width="14.7109375" customWidth="1"/>
    <col min="32" max="32" width="15.140625" customWidth="1"/>
    <col min="33" max="33" width="14.42578125" customWidth="1"/>
    <col min="34" max="34" width="18.5703125" customWidth="1"/>
    <col min="35" max="35" width="15.85546875" customWidth="1"/>
    <col min="36" max="36" width="16.28515625" customWidth="1"/>
    <col min="37" max="37" width="16.5703125" customWidth="1"/>
    <col min="38" max="38" width="17.28515625" customWidth="1"/>
    <col min="39" max="41" width="8.7109375" customWidth="1"/>
    <col min="42" max="42" width="12.85546875" customWidth="1"/>
    <col min="43" max="43" width="15.5703125" customWidth="1"/>
    <col min="44" max="44" width="14.7109375" customWidth="1"/>
    <col min="45" max="45" width="13.28515625" customWidth="1"/>
    <col min="46" max="46" width="13.85546875" customWidth="1"/>
    <col min="47" max="47" width="15.28515625" customWidth="1"/>
    <col min="48" max="48" width="13.85546875" customWidth="1"/>
    <col min="49" max="49" width="14.42578125" customWidth="1"/>
    <col min="50" max="50" width="12.140625" customWidth="1"/>
    <col min="51" max="51" width="13.28515625" customWidth="1"/>
    <col min="52" max="52" width="15" customWidth="1"/>
    <col min="53" max="53" width="8.7109375" customWidth="1"/>
  </cols>
  <sheetData>
    <row r="1" spans="1:53" ht="65.25" thickTop="1" thickBot="1">
      <c r="A1" s="102" t="s">
        <v>27</v>
      </c>
      <c r="B1" s="103" t="s">
        <v>28</v>
      </c>
      <c r="C1" s="104" t="s">
        <v>29</v>
      </c>
      <c r="D1" s="105" t="s">
        <v>30</v>
      </c>
      <c r="E1" s="106" t="s">
        <v>31</v>
      </c>
      <c r="F1" s="107" t="s">
        <v>32</v>
      </c>
      <c r="G1" s="108" t="s">
        <v>33</v>
      </c>
      <c r="H1" s="109" t="s">
        <v>34</v>
      </c>
      <c r="I1" s="110" t="s">
        <v>35</v>
      </c>
      <c r="J1" s="111" t="s">
        <v>36</v>
      </c>
      <c r="K1" s="109" t="s">
        <v>37</v>
      </c>
      <c r="L1" s="111" t="s">
        <v>38</v>
      </c>
      <c r="M1" s="112" t="s">
        <v>39</v>
      </c>
      <c r="N1" s="113" t="s">
        <v>40</v>
      </c>
      <c r="O1" s="114" t="s">
        <v>41</v>
      </c>
      <c r="P1" s="111" t="s">
        <v>42</v>
      </c>
      <c r="Q1" s="109" t="s">
        <v>43</v>
      </c>
      <c r="R1" s="113" t="s">
        <v>44</v>
      </c>
      <c r="S1" s="114" t="s">
        <v>45</v>
      </c>
      <c r="T1" s="111" t="s">
        <v>46</v>
      </c>
      <c r="U1" s="111" t="s">
        <v>47</v>
      </c>
      <c r="V1" s="112" t="s">
        <v>48</v>
      </c>
      <c r="W1" s="115" t="s">
        <v>49</v>
      </c>
      <c r="X1" s="116" t="s">
        <v>50</v>
      </c>
      <c r="Y1" s="111" t="s">
        <v>51</v>
      </c>
      <c r="Z1" s="112" t="s">
        <v>52</v>
      </c>
      <c r="AA1" s="111" t="s">
        <v>53</v>
      </c>
      <c r="AB1" s="112" t="s">
        <v>54</v>
      </c>
      <c r="AC1" s="117" t="s">
        <v>55</v>
      </c>
      <c r="AD1" s="118" t="s">
        <v>56</v>
      </c>
      <c r="AE1" s="119" t="s">
        <v>57</v>
      </c>
      <c r="AF1" s="120" t="s">
        <v>58</v>
      </c>
      <c r="AG1" s="115" t="s">
        <v>59</v>
      </c>
      <c r="AH1" s="116" t="s">
        <v>60</v>
      </c>
      <c r="AI1" s="117" t="s">
        <v>61</v>
      </c>
      <c r="AJ1" s="121" t="s">
        <v>62</v>
      </c>
      <c r="AK1" s="119" t="s">
        <v>63</v>
      </c>
      <c r="AL1" s="120" t="s">
        <v>64</v>
      </c>
      <c r="AM1" s="111" t="s">
        <v>65</v>
      </c>
      <c r="AN1" s="112" t="s">
        <v>66</v>
      </c>
      <c r="AO1" s="111" t="s">
        <v>67</v>
      </c>
      <c r="AP1" s="112" t="s">
        <v>68</v>
      </c>
      <c r="AQ1" s="111" t="s">
        <v>69</v>
      </c>
      <c r="AR1" s="112" t="s">
        <v>70</v>
      </c>
      <c r="AS1" s="117" t="s">
        <v>71</v>
      </c>
      <c r="AT1" s="118" t="s">
        <v>72</v>
      </c>
      <c r="AU1" s="117" t="s">
        <v>73</v>
      </c>
      <c r="AV1" s="121" t="s">
        <v>74</v>
      </c>
      <c r="AW1" s="122" t="s">
        <v>75</v>
      </c>
      <c r="AX1" s="123" t="s">
        <v>76</v>
      </c>
      <c r="AY1" s="124" t="s">
        <v>77</v>
      </c>
      <c r="AZ1" s="125" t="s">
        <v>78</v>
      </c>
      <c r="BA1" s="126" t="s">
        <v>79</v>
      </c>
    </row>
    <row r="2" spans="1:53" ht="16.5" thickTop="1" thickBot="1">
      <c r="A2" s="127" t="s">
        <v>80</v>
      </c>
      <c r="B2" s="128">
        <v>3200000</v>
      </c>
      <c r="C2" s="128">
        <v>3200000</v>
      </c>
      <c r="D2" s="129">
        <v>6014.66</v>
      </c>
      <c r="E2" s="127">
        <v>5745.41</v>
      </c>
      <c r="F2" s="130">
        <v>601466</v>
      </c>
      <c r="G2" s="130">
        <v>574541</v>
      </c>
      <c r="H2" s="131">
        <v>108610</v>
      </c>
      <c r="I2" s="131">
        <v>102690</v>
      </c>
      <c r="J2" s="130">
        <v>5920</v>
      </c>
      <c r="K2" s="132">
        <v>5.7649235563345995E-2</v>
      </c>
      <c r="L2" s="129">
        <v>18.100000000000001</v>
      </c>
      <c r="M2" s="127">
        <v>17.7</v>
      </c>
      <c r="N2" s="129">
        <v>48761</v>
      </c>
      <c r="O2" s="127">
        <v>47131</v>
      </c>
      <c r="P2" s="133">
        <v>1630</v>
      </c>
      <c r="Q2" s="132">
        <v>3.4584456090471241E-2</v>
      </c>
      <c r="R2" s="129">
        <v>46357</v>
      </c>
      <c r="S2" s="127">
        <v>43184</v>
      </c>
      <c r="T2" s="133">
        <v>3173</v>
      </c>
      <c r="U2" s="129">
        <v>43635</v>
      </c>
      <c r="V2" s="127">
        <v>47215</v>
      </c>
      <c r="W2" s="129">
        <v>35485</v>
      </c>
      <c r="X2" s="127">
        <v>38270</v>
      </c>
      <c r="Y2" s="129">
        <v>3720</v>
      </c>
      <c r="Z2" s="127">
        <v>3850</v>
      </c>
      <c r="AA2" s="130">
        <v>39205</v>
      </c>
      <c r="AB2" s="130">
        <v>42120</v>
      </c>
      <c r="AC2" s="132">
        <v>0.89847599404148049</v>
      </c>
      <c r="AD2" s="132">
        <v>0.89208937837551627</v>
      </c>
      <c r="AE2" s="128">
        <v>1.0000000044981507</v>
      </c>
      <c r="AF2" s="128">
        <v>0.99999997575973465</v>
      </c>
      <c r="AG2" s="129">
        <v>995</v>
      </c>
      <c r="AH2" s="127">
        <v>1300</v>
      </c>
      <c r="AI2" s="132">
        <v>2.2802795920705856E-2</v>
      </c>
      <c r="AJ2" s="132">
        <v>2.7533622789367787E-2</v>
      </c>
      <c r="AK2" s="128">
        <v>0.99999982110555963</v>
      </c>
      <c r="AL2" s="128">
        <v>1.0000001013077024</v>
      </c>
      <c r="AM2" s="129">
        <v>2250</v>
      </c>
      <c r="AN2" s="127">
        <v>2815</v>
      </c>
      <c r="AO2" s="129">
        <v>395</v>
      </c>
      <c r="AP2" s="127">
        <v>430</v>
      </c>
      <c r="AQ2" s="127">
        <v>2645</v>
      </c>
      <c r="AR2" s="127">
        <v>3245</v>
      </c>
      <c r="AS2" s="132">
        <v>6.0616477598258278E-2</v>
      </c>
      <c r="AT2" s="132">
        <v>6.8728158424229593E-2</v>
      </c>
      <c r="AU2" s="128">
        <v>0.99999996037807337</v>
      </c>
      <c r="AV2" s="128">
        <v>0.99999997707241972</v>
      </c>
      <c r="AW2" s="129">
        <v>785</v>
      </c>
      <c r="AX2" s="127">
        <v>550</v>
      </c>
      <c r="AY2" s="127" t="s">
        <v>120</v>
      </c>
      <c r="AZ2" s="127"/>
      <c r="BA2" s="127"/>
    </row>
    <row r="3" spans="1:53" ht="15.75" thickBot="1">
      <c r="A3" s="134"/>
      <c r="B3" s="135">
        <v>3200001</v>
      </c>
      <c r="C3" s="136">
        <v>3200001</v>
      </c>
      <c r="D3" s="137">
        <v>0.63</v>
      </c>
      <c r="E3" s="134">
        <v>0.63</v>
      </c>
      <c r="F3" s="138">
        <v>63</v>
      </c>
      <c r="G3" s="138">
        <v>63</v>
      </c>
      <c r="H3" s="139">
        <v>695</v>
      </c>
      <c r="I3" s="139">
        <v>583</v>
      </c>
      <c r="J3" s="138">
        <v>112</v>
      </c>
      <c r="K3" s="140">
        <v>0.19210977701543738</v>
      </c>
      <c r="L3" s="137">
        <v>1104.2</v>
      </c>
      <c r="M3" s="134">
        <v>924.8</v>
      </c>
      <c r="N3" s="137">
        <v>460</v>
      </c>
      <c r="O3" s="134">
        <v>442</v>
      </c>
      <c r="P3" s="134">
        <v>18</v>
      </c>
      <c r="Q3" s="140">
        <v>4.072398190045249E-2</v>
      </c>
      <c r="R3" s="137">
        <v>421</v>
      </c>
      <c r="S3" s="134">
        <v>353</v>
      </c>
      <c r="T3" s="134">
        <v>68</v>
      </c>
      <c r="U3" s="137">
        <v>230</v>
      </c>
      <c r="V3" s="134">
        <v>280</v>
      </c>
      <c r="W3" s="137">
        <v>105</v>
      </c>
      <c r="X3" s="134">
        <v>115</v>
      </c>
      <c r="Y3" s="137">
        <v>25</v>
      </c>
      <c r="Z3" s="134">
        <v>20</v>
      </c>
      <c r="AA3" s="138">
        <v>130</v>
      </c>
      <c r="AB3" s="138">
        <v>135</v>
      </c>
      <c r="AC3" s="140">
        <v>0.56521739130434778</v>
      </c>
      <c r="AD3" s="140">
        <v>0.48214285714285715</v>
      </c>
      <c r="AE3" s="136">
        <v>0.62908458055105931</v>
      </c>
      <c r="AF3" s="136">
        <v>0.54046473048873478</v>
      </c>
      <c r="AG3" s="137">
        <v>35</v>
      </c>
      <c r="AH3" s="134">
        <v>25</v>
      </c>
      <c r="AI3" s="140">
        <v>0.15217391304347827</v>
      </c>
      <c r="AJ3" s="140">
        <v>8.9285714285714288E-2</v>
      </c>
      <c r="AK3" s="136">
        <v>6.6734748821845677</v>
      </c>
      <c r="AL3" s="136">
        <v>3.2427887900579102</v>
      </c>
      <c r="AM3" s="137">
        <v>65</v>
      </c>
      <c r="AN3" s="134">
        <v>105</v>
      </c>
      <c r="AO3" s="137">
        <v>0</v>
      </c>
      <c r="AP3" s="134">
        <v>15</v>
      </c>
      <c r="AQ3" s="134">
        <v>65</v>
      </c>
      <c r="AR3" s="134">
        <v>120</v>
      </c>
      <c r="AS3" s="140">
        <v>0.28260869565217389</v>
      </c>
      <c r="AT3" s="140">
        <v>0.42857142857142855</v>
      </c>
      <c r="AU3" s="136">
        <v>4.6622419456255768</v>
      </c>
      <c r="AV3" s="136">
        <v>6.2357471605733163</v>
      </c>
      <c r="AW3" s="137">
        <v>10</v>
      </c>
      <c r="AX3" s="134">
        <v>0</v>
      </c>
      <c r="AY3" s="134" t="s">
        <v>81</v>
      </c>
      <c r="AZ3" s="134" t="s">
        <v>81</v>
      </c>
      <c r="BA3" s="134"/>
    </row>
    <row r="4" spans="1:53" ht="15.75" thickBot="1">
      <c r="A4" s="134"/>
      <c r="B4" s="135">
        <v>3200002</v>
      </c>
      <c r="C4" s="136">
        <v>3200002</v>
      </c>
      <c r="D4" s="137">
        <v>1.48</v>
      </c>
      <c r="E4" s="134">
        <v>1.48</v>
      </c>
      <c r="F4" s="138">
        <v>148</v>
      </c>
      <c r="G4" s="138">
        <v>148</v>
      </c>
      <c r="H4" s="139">
        <v>3485</v>
      </c>
      <c r="I4" s="139">
        <v>3270</v>
      </c>
      <c r="J4" s="138">
        <v>215</v>
      </c>
      <c r="K4" s="140">
        <v>6.5749235474006115E-2</v>
      </c>
      <c r="L4" s="137">
        <v>2351.9</v>
      </c>
      <c r="M4" s="134">
        <v>2206.6</v>
      </c>
      <c r="N4" s="137">
        <v>2044</v>
      </c>
      <c r="O4" s="134">
        <v>2030</v>
      </c>
      <c r="P4" s="134">
        <v>14</v>
      </c>
      <c r="Q4" s="140">
        <v>6.8965517241379309E-3</v>
      </c>
      <c r="R4" s="137">
        <v>1911</v>
      </c>
      <c r="S4" s="134">
        <v>1779</v>
      </c>
      <c r="T4" s="134">
        <v>132</v>
      </c>
      <c r="U4" s="137">
        <v>1585</v>
      </c>
      <c r="V4" s="134">
        <v>1610</v>
      </c>
      <c r="W4" s="137">
        <v>960</v>
      </c>
      <c r="X4" s="134">
        <v>860</v>
      </c>
      <c r="Y4" s="137">
        <v>95</v>
      </c>
      <c r="Z4" s="134">
        <v>90</v>
      </c>
      <c r="AA4" s="138">
        <v>1055</v>
      </c>
      <c r="AB4" s="138">
        <v>950</v>
      </c>
      <c r="AC4" s="140">
        <v>0.66561514195583593</v>
      </c>
      <c r="AD4" s="140">
        <v>0.59006211180124224</v>
      </c>
      <c r="AE4" s="136">
        <v>0.74082685499012157</v>
      </c>
      <c r="AF4" s="136">
        <v>0.66143831750634208</v>
      </c>
      <c r="AG4" s="137">
        <v>70</v>
      </c>
      <c r="AH4" s="134">
        <v>110</v>
      </c>
      <c r="AI4" s="140">
        <v>4.4164037854889593E-2</v>
      </c>
      <c r="AJ4" s="140">
        <v>6.8322981366459631E-2</v>
      </c>
      <c r="AK4" s="136">
        <v>1.9367813538201268</v>
      </c>
      <c r="AL4" s="136">
        <v>2.4814383784790968</v>
      </c>
      <c r="AM4" s="137">
        <v>340</v>
      </c>
      <c r="AN4" s="134">
        <v>455</v>
      </c>
      <c r="AO4" s="137">
        <v>50</v>
      </c>
      <c r="AP4" s="134">
        <v>80</v>
      </c>
      <c r="AQ4" s="134">
        <v>390</v>
      </c>
      <c r="AR4" s="134">
        <v>535</v>
      </c>
      <c r="AS4" s="140">
        <v>0.24605678233438485</v>
      </c>
      <c r="AT4" s="140">
        <v>0.33229813664596275</v>
      </c>
      <c r="AU4" s="136">
        <v>4.059239044140881</v>
      </c>
      <c r="AV4" s="136">
        <v>4.8349633781256873</v>
      </c>
      <c r="AW4" s="137">
        <v>65</v>
      </c>
      <c r="AX4" s="134">
        <v>20</v>
      </c>
      <c r="AY4" s="134" t="s">
        <v>81</v>
      </c>
      <c r="AZ4" s="134" t="s">
        <v>81</v>
      </c>
      <c r="BA4" s="134"/>
    </row>
    <row r="5" spans="1:53" ht="15.75" thickBot="1">
      <c r="A5" s="134"/>
      <c r="B5" s="135">
        <v>3200003</v>
      </c>
      <c r="C5" s="136">
        <v>3200003</v>
      </c>
      <c r="D5" s="137">
        <v>1.71</v>
      </c>
      <c r="E5" s="134">
        <v>1.71</v>
      </c>
      <c r="F5" s="138">
        <v>171</v>
      </c>
      <c r="G5" s="138">
        <v>171</v>
      </c>
      <c r="H5" s="139">
        <v>4036</v>
      </c>
      <c r="I5" s="139">
        <v>3802</v>
      </c>
      <c r="J5" s="138">
        <v>234</v>
      </c>
      <c r="K5" s="140">
        <v>6.1546554445028934E-2</v>
      </c>
      <c r="L5" s="137">
        <v>2366</v>
      </c>
      <c r="M5" s="134">
        <v>2227.8000000000002</v>
      </c>
      <c r="N5" s="137">
        <v>2263</v>
      </c>
      <c r="O5" s="134">
        <v>2135</v>
      </c>
      <c r="P5" s="134">
        <v>128</v>
      </c>
      <c r="Q5" s="140">
        <v>5.9953161592505855E-2</v>
      </c>
      <c r="R5" s="137">
        <v>2119</v>
      </c>
      <c r="S5" s="134">
        <v>1942</v>
      </c>
      <c r="T5" s="134">
        <v>177</v>
      </c>
      <c r="U5" s="137">
        <v>1655</v>
      </c>
      <c r="V5" s="134">
        <v>1960</v>
      </c>
      <c r="W5" s="137">
        <v>1010</v>
      </c>
      <c r="X5" s="134">
        <v>1075</v>
      </c>
      <c r="Y5" s="137">
        <v>120</v>
      </c>
      <c r="Z5" s="134">
        <v>115</v>
      </c>
      <c r="AA5" s="138">
        <v>1130</v>
      </c>
      <c r="AB5" s="138">
        <v>1190</v>
      </c>
      <c r="AC5" s="140">
        <v>0.68277945619335345</v>
      </c>
      <c r="AD5" s="140">
        <v>0.6071428571428571</v>
      </c>
      <c r="AE5" s="136">
        <v>0.75993066458387326</v>
      </c>
      <c r="AF5" s="136">
        <v>0.68058521617099932</v>
      </c>
      <c r="AG5" s="137">
        <v>85</v>
      </c>
      <c r="AH5" s="134">
        <v>80</v>
      </c>
      <c r="AI5" s="140">
        <v>5.1359516616314202E-2</v>
      </c>
      <c r="AJ5" s="140">
        <v>4.0816326530612242E-2</v>
      </c>
      <c r="AK5" s="136">
        <v>2.2523337755150332</v>
      </c>
      <c r="AL5" s="136">
        <v>1.4824177325979018</v>
      </c>
      <c r="AM5" s="137">
        <v>360</v>
      </c>
      <c r="AN5" s="134">
        <v>530</v>
      </c>
      <c r="AO5" s="137">
        <v>50</v>
      </c>
      <c r="AP5" s="134">
        <v>125</v>
      </c>
      <c r="AQ5" s="134">
        <v>410</v>
      </c>
      <c r="AR5" s="134">
        <v>655</v>
      </c>
      <c r="AS5" s="140">
        <v>0.24773413897280966</v>
      </c>
      <c r="AT5" s="140">
        <v>0.33418367346938777</v>
      </c>
      <c r="AU5" s="136">
        <v>4.086910671368738</v>
      </c>
      <c r="AV5" s="136">
        <v>4.8623980835422884</v>
      </c>
      <c r="AW5" s="137">
        <v>30</v>
      </c>
      <c r="AX5" s="134">
        <v>40</v>
      </c>
      <c r="AY5" s="134" t="s">
        <v>81</v>
      </c>
      <c r="AZ5" s="134" t="s">
        <v>81</v>
      </c>
      <c r="BA5" s="134"/>
    </row>
    <row r="6" spans="1:53" ht="15.75" thickBot="1">
      <c r="A6" s="134"/>
      <c r="B6" s="135">
        <v>3200004</v>
      </c>
      <c r="C6" s="136">
        <v>3200004</v>
      </c>
      <c r="D6" s="137">
        <v>4.57</v>
      </c>
      <c r="E6" s="134">
        <v>4.57</v>
      </c>
      <c r="F6" s="138">
        <v>457</v>
      </c>
      <c r="G6" s="138">
        <v>457</v>
      </c>
      <c r="H6" s="139">
        <v>6316</v>
      </c>
      <c r="I6" s="139">
        <v>5495</v>
      </c>
      <c r="J6" s="138">
        <v>821</v>
      </c>
      <c r="K6" s="140">
        <v>0.14940855323020927</v>
      </c>
      <c r="L6" s="137">
        <v>1381.8</v>
      </c>
      <c r="M6" s="134">
        <v>1202.2</v>
      </c>
      <c r="N6" s="137">
        <v>3045</v>
      </c>
      <c r="O6" s="134">
        <v>2886</v>
      </c>
      <c r="P6" s="134">
        <v>159</v>
      </c>
      <c r="Q6" s="140">
        <v>5.5093555093555097E-2</v>
      </c>
      <c r="R6" s="137">
        <v>2857</v>
      </c>
      <c r="S6" s="134">
        <v>2532</v>
      </c>
      <c r="T6" s="134">
        <v>325</v>
      </c>
      <c r="U6" s="137">
        <v>2675</v>
      </c>
      <c r="V6" s="134">
        <v>2505</v>
      </c>
      <c r="W6" s="137">
        <v>1665</v>
      </c>
      <c r="X6" s="134">
        <v>1530</v>
      </c>
      <c r="Y6" s="137">
        <v>305</v>
      </c>
      <c r="Z6" s="134">
        <v>235</v>
      </c>
      <c r="AA6" s="138">
        <v>1970</v>
      </c>
      <c r="AB6" s="138">
        <v>1765</v>
      </c>
      <c r="AC6" s="140">
        <v>0.73644859813084107</v>
      </c>
      <c r="AD6" s="140">
        <v>0.70459081836327342</v>
      </c>
      <c r="AE6" s="136">
        <v>0.81966419395452184</v>
      </c>
      <c r="AF6" s="136">
        <v>0.78982086141060903</v>
      </c>
      <c r="AG6" s="137">
        <v>125</v>
      </c>
      <c r="AH6" s="134">
        <v>90</v>
      </c>
      <c r="AI6" s="140">
        <v>4.6728971962616821E-2</v>
      </c>
      <c r="AJ6" s="140">
        <v>3.5928143712574849E-2</v>
      </c>
      <c r="AK6" s="136">
        <v>2.0492646500700271</v>
      </c>
      <c r="AL6" s="136">
        <v>1.3048826748017459</v>
      </c>
      <c r="AM6" s="137">
        <v>500</v>
      </c>
      <c r="AN6" s="134">
        <v>575</v>
      </c>
      <c r="AO6" s="137">
        <v>20</v>
      </c>
      <c r="AP6" s="134">
        <v>30</v>
      </c>
      <c r="AQ6" s="134">
        <v>520</v>
      </c>
      <c r="AR6" s="134">
        <v>605</v>
      </c>
      <c r="AS6" s="140">
        <v>0.19439252336448598</v>
      </c>
      <c r="AT6" s="140">
        <v>0.24151696606786427</v>
      </c>
      <c r="AU6" s="136">
        <v>3.2069253009162852</v>
      </c>
      <c r="AV6" s="136">
        <v>3.5140903825719221</v>
      </c>
      <c r="AW6" s="137">
        <v>50</v>
      </c>
      <c r="AX6" s="134">
        <v>40</v>
      </c>
      <c r="AY6" s="134" t="s">
        <v>81</v>
      </c>
      <c r="AZ6" s="134" t="s">
        <v>81</v>
      </c>
      <c r="BA6" s="134"/>
    </row>
    <row r="7" spans="1:53" ht="15.75" thickBot="1">
      <c r="A7" s="134"/>
      <c r="B7" s="135">
        <v>3200005</v>
      </c>
      <c r="C7" s="136">
        <v>3200005</v>
      </c>
      <c r="D7" s="137">
        <v>2.0299999999999998</v>
      </c>
      <c r="E7" s="134">
        <v>2.0299999999999998</v>
      </c>
      <c r="F7" s="138">
        <v>202.99999999999997</v>
      </c>
      <c r="G7" s="138">
        <v>202.99999999999997</v>
      </c>
      <c r="H7" s="139">
        <v>1604</v>
      </c>
      <c r="I7" s="139">
        <v>1360</v>
      </c>
      <c r="J7" s="138">
        <v>244</v>
      </c>
      <c r="K7" s="140">
        <v>0.17941176470588235</v>
      </c>
      <c r="L7" s="137">
        <v>790.7</v>
      </c>
      <c r="M7" s="134">
        <v>670.3</v>
      </c>
      <c r="N7" s="137">
        <v>841</v>
      </c>
      <c r="O7" s="134">
        <v>906</v>
      </c>
      <c r="P7" s="134">
        <v>-65</v>
      </c>
      <c r="Q7" s="140">
        <v>-7.1743929359823405E-2</v>
      </c>
      <c r="R7" s="137">
        <v>660</v>
      </c>
      <c r="S7" s="134">
        <v>561</v>
      </c>
      <c r="T7" s="134">
        <v>99</v>
      </c>
      <c r="U7" s="137">
        <v>620</v>
      </c>
      <c r="V7" s="134">
        <v>590</v>
      </c>
      <c r="W7" s="137">
        <v>310</v>
      </c>
      <c r="X7" s="134">
        <v>325</v>
      </c>
      <c r="Y7" s="137">
        <v>80</v>
      </c>
      <c r="Z7" s="134">
        <v>20</v>
      </c>
      <c r="AA7" s="138">
        <v>390</v>
      </c>
      <c r="AB7" s="138">
        <v>345</v>
      </c>
      <c r="AC7" s="140">
        <v>0.62903225806451613</v>
      </c>
      <c r="AD7" s="140">
        <v>0.5847457627118644</v>
      </c>
      <c r="AE7" s="136">
        <v>0.70011025900037249</v>
      </c>
      <c r="AF7" s="136">
        <v>0.65547888217466144</v>
      </c>
      <c r="AG7" s="137">
        <v>110</v>
      </c>
      <c r="AH7" s="134">
        <v>95</v>
      </c>
      <c r="AI7" s="140">
        <v>0.17741935483870969</v>
      </c>
      <c r="AJ7" s="140">
        <v>0.16101694915254236</v>
      </c>
      <c r="AK7" s="136">
        <v>7.780595139136846</v>
      </c>
      <c r="AL7" s="136">
        <v>5.8480123264773161</v>
      </c>
      <c r="AM7" s="137">
        <v>100</v>
      </c>
      <c r="AN7" s="134">
        <v>125</v>
      </c>
      <c r="AO7" s="137">
        <v>10</v>
      </c>
      <c r="AP7" s="134">
        <v>0</v>
      </c>
      <c r="AQ7" s="134">
        <v>110</v>
      </c>
      <c r="AR7" s="134">
        <v>125</v>
      </c>
      <c r="AS7" s="140">
        <v>0.17741935483870969</v>
      </c>
      <c r="AT7" s="140">
        <v>0.21186440677966101</v>
      </c>
      <c r="AU7" s="136">
        <v>2.9269161594125834</v>
      </c>
      <c r="AV7" s="136">
        <v>3.0826433703399161</v>
      </c>
      <c r="AW7" s="137">
        <v>0</v>
      </c>
      <c r="AX7" s="134">
        <v>15</v>
      </c>
      <c r="AY7" s="134" t="s">
        <v>81</v>
      </c>
      <c r="AZ7" s="134" t="s">
        <v>81</v>
      </c>
      <c r="BA7" s="134"/>
    </row>
    <row r="8" spans="1:53" ht="15.75" thickBot="1">
      <c r="A8" s="141"/>
      <c r="B8" s="142">
        <v>3200006</v>
      </c>
      <c r="C8" s="143">
        <v>3200006</v>
      </c>
      <c r="D8" s="144">
        <v>13.07</v>
      </c>
      <c r="E8" s="141">
        <v>13.08</v>
      </c>
      <c r="F8" s="145">
        <v>1307</v>
      </c>
      <c r="G8" s="145">
        <v>1308</v>
      </c>
      <c r="H8" s="146">
        <v>5842</v>
      </c>
      <c r="I8" s="146">
        <v>5780</v>
      </c>
      <c r="J8" s="145">
        <v>62</v>
      </c>
      <c r="K8" s="147">
        <v>1.0726643598615917E-2</v>
      </c>
      <c r="L8" s="144">
        <v>446.9</v>
      </c>
      <c r="M8" s="141">
        <v>441.8</v>
      </c>
      <c r="N8" s="144">
        <v>2413</v>
      </c>
      <c r="O8" s="141">
        <v>2438</v>
      </c>
      <c r="P8" s="141">
        <v>-25</v>
      </c>
      <c r="Q8" s="147">
        <v>-1.0254306808859722E-2</v>
      </c>
      <c r="R8" s="144">
        <v>2330</v>
      </c>
      <c r="S8" s="141">
        <v>2281</v>
      </c>
      <c r="T8" s="141">
        <v>49</v>
      </c>
      <c r="U8" s="144">
        <v>2510</v>
      </c>
      <c r="V8" s="141">
        <v>2885</v>
      </c>
      <c r="W8" s="144">
        <v>2015</v>
      </c>
      <c r="X8" s="141">
        <v>2365</v>
      </c>
      <c r="Y8" s="144">
        <v>250</v>
      </c>
      <c r="Z8" s="141">
        <v>270</v>
      </c>
      <c r="AA8" s="145">
        <v>2265</v>
      </c>
      <c r="AB8" s="145">
        <v>2635</v>
      </c>
      <c r="AC8" s="147">
        <v>0.90239043824701193</v>
      </c>
      <c r="AD8" s="147">
        <v>0.91334488734835351</v>
      </c>
      <c r="AE8" s="143">
        <v>1.0043567644439912</v>
      </c>
      <c r="AF8" s="143">
        <v>1.0238266336853161</v>
      </c>
      <c r="AG8" s="144">
        <v>75</v>
      </c>
      <c r="AH8" s="141">
        <v>95</v>
      </c>
      <c r="AI8" s="147">
        <v>2.9880478087649404E-2</v>
      </c>
      <c r="AJ8" s="147">
        <v>3.292894280762565E-2</v>
      </c>
      <c r="AK8" s="143">
        <v>1.3103863599053363</v>
      </c>
      <c r="AL8" s="143">
        <v>1.1959539939762969</v>
      </c>
      <c r="AM8" s="144">
        <v>50</v>
      </c>
      <c r="AN8" s="141">
        <v>105</v>
      </c>
      <c r="AO8" s="144">
        <v>45</v>
      </c>
      <c r="AP8" s="141">
        <v>20</v>
      </c>
      <c r="AQ8" s="141">
        <v>95</v>
      </c>
      <c r="AR8" s="141">
        <v>125</v>
      </c>
      <c r="AS8" s="147">
        <v>3.7848605577689244E-2</v>
      </c>
      <c r="AT8" s="147">
        <v>4.3327556325823226E-2</v>
      </c>
      <c r="AU8" s="143">
        <v>0.62439464610431428</v>
      </c>
      <c r="AV8" s="143">
        <v>0.63041926811110949</v>
      </c>
      <c r="AW8" s="144">
        <v>85</v>
      </c>
      <c r="AX8" s="141">
        <v>30</v>
      </c>
      <c r="AY8" s="141" t="s">
        <v>82</v>
      </c>
      <c r="AZ8" s="141" t="s">
        <v>82</v>
      </c>
      <c r="BA8" s="141"/>
    </row>
    <row r="9" spans="1:53" ht="15.75" thickBot="1">
      <c r="A9" s="141"/>
      <c r="B9" s="142">
        <v>3200007</v>
      </c>
      <c r="C9" s="143">
        <v>3200007</v>
      </c>
      <c r="D9" s="144">
        <v>23.38</v>
      </c>
      <c r="E9" s="141">
        <v>23.38</v>
      </c>
      <c r="F9" s="145">
        <v>2338</v>
      </c>
      <c r="G9" s="145">
        <v>2338</v>
      </c>
      <c r="H9" s="146">
        <v>4442</v>
      </c>
      <c r="I9" s="146">
        <v>4082</v>
      </c>
      <c r="J9" s="145">
        <v>360</v>
      </c>
      <c r="K9" s="147">
        <v>8.8192062714355701E-2</v>
      </c>
      <c r="L9" s="144">
        <v>190</v>
      </c>
      <c r="M9" s="141">
        <v>174.6</v>
      </c>
      <c r="N9" s="144">
        <v>2076</v>
      </c>
      <c r="O9" s="141">
        <v>2018</v>
      </c>
      <c r="P9" s="141">
        <v>58</v>
      </c>
      <c r="Q9" s="147">
        <v>2.8741328047571853E-2</v>
      </c>
      <c r="R9" s="144">
        <v>1945</v>
      </c>
      <c r="S9" s="141">
        <v>1774</v>
      </c>
      <c r="T9" s="141">
        <v>171</v>
      </c>
      <c r="U9" s="144">
        <v>1715</v>
      </c>
      <c r="V9" s="141">
        <v>1895</v>
      </c>
      <c r="W9" s="144">
        <v>1370</v>
      </c>
      <c r="X9" s="141">
        <v>1455</v>
      </c>
      <c r="Y9" s="144">
        <v>190</v>
      </c>
      <c r="Z9" s="141">
        <v>210</v>
      </c>
      <c r="AA9" s="145">
        <v>1560</v>
      </c>
      <c r="AB9" s="145">
        <v>1665</v>
      </c>
      <c r="AC9" s="147">
        <v>0.90962099125364426</v>
      </c>
      <c r="AD9" s="147">
        <v>0.87862796833773082</v>
      </c>
      <c r="AE9" s="143">
        <v>1.0124043395457281</v>
      </c>
      <c r="AF9" s="143">
        <v>0.9849102212600338</v>
      </c>
      <c r="AG9" s="144">
        <v>50</v>
      </c>
      <c r="AH9" s="141">
        <v>125</v>
      </c>
      <c r="AI9" s="147">
        <v>2.9154518950437316E-2</v>
      </c>
      <c r="AJ9" s="147">
        <v>6.5963060686015831E-2</v>
      </c>
      <c r="AK9" s="143">
        <v>1.2785499566034573</v>
      </c>
      <c r="AL9" s="143">
        <v>2.3957278660058439</v>
      </c>
      <c r="AM9" s="144">
        <v>45</v>
      </c>
      <c r="AN9" s="141">
        <v>80</v>
      </c>
      <c r="AO9" s="144">
        <v>20</v>
      </c>
      <c r="AP9" s="141">
        <v>10</v>
      </c>
      <c r="AQ9" s="141">
        <v>65</v>
      </c>
      <c r="AR9" s="141">
        <v>90</v>
      </c>
      <c r="AS9" s="147">
        <v>3.7900874635568516E-2</v>
      </c>
      <c r="AT9" s="147">
        <v>4.7493403693931395E-2</v>
      </c>
      <c r="AU9" s="143">
        <v>0.6252569373142175</v>
      </c>
      <c r="AV9" s="143">
        <v>0.69103266687092157</v>
      </c>
      <c r="AW9" s="144">
        <v>40</v>
      </c>
      <c r="AX9" s="141">
        <v>15</v>
      </c>
      <c r="AY9" s="141" t="s">
        <v>82</v>
      </c>
      <c r="AZ9" s="141" t="s">
        <v>82</v>
      </c>
      <c r="BA9" s="141"/>
    </row>
    <row r="10" spans="1:53" ht="15.75" thickBot="1">
      <c r="A10" s="141"/>
      <c r="B10" s="142">
        <v>3200008</v>
      </c>
      <c r="C10" s="143">
        <v>3200008</v>
      </c>
      <c r="D10" s="144">
        <v>22.89</v>
      </c>
      <c r="E10" s="141">
        <v>22.84</v>
      </c>
      <c r="F10" s="145">
        <v>2289</v>
      </c>
      <c r="G10" s="145">
        <v>2284</v>
      </c>
      <c r="H10" s="146">
        <v>8529</v>
      </c>
      <c r="I10" s="146">
        <v>7467</v>
      </c>
      <c r="J10" s="145">
        <v>1062</v>
      </c>
      <c r="K10" s="147">
        <v>0.142225793491362</v>
      </c>
      <c r="L10" s="144">
        <v>372.6</v>
      </c>
      <c r="M10" s="141">
        <v>324.7</v>
      </c>
      <c r="N10" s="144">
        <v>3946</v>
      </c>
      <c r="O10" s="141">
        <v>3434</v>
      </c>
      <c r="P10" s="141">
        <v>512</v>
      </c>
      <c r="Q10" s="147">
        <v>0.14909726266744322</v>
      </c>
      <c r="R10" s="144">
        <v>3804</v>
      </c>
      <c r="S10" s="141">
        <v>3237</v>
      </c>
      <c r="T10" s="141">
        <v>567</v>
      </c>
      <c r="U10" s="144">
        <v>3055</v>
      </c>
      <c r="V10" s="141">
        <v>3215</v>
      </c>
      <c r="W10" s="144">
        <v>2570</v>
      </c>
      <c r="X10" s="141">
        <v>2820</v>
      </c>
      <c r="Y10" s="144">
        <v>275</v>
      </c>
      <c r="Z10" s="141">
        <v>255</v>
      </c>
      <c r="AA10" s="145">
        <v>2845</v>
      </c>
      <c r="AB10" s="145">
        <v>3075</v>
      </c>
      <c r="AC10" s="147">
        <v>0.93126022913256956</v>
      </c>
      <c r="AD10" s="147">
        <v>0.95645412130637641</v>
      </c>
      <c r="AE10" s="143">
        <v>1.0364887203413968</v>
      </c>
      <c r="AF10" s="143">
        <v>1.0721505280820245</v>
      </c>
      <c r="AG10" s="144">
        <v>50</v>
      </c>
      <c r="AH10" s="141">
        <v>15</v>
      </c>
      <c r="AI10" s="147">
        <v>1.6366612111292964E-2</v>
      </c>
      <c r="AJ10" s="147">
        <v>4.6656298600311046E-3</v>
      </c>
      <c r="AK10" s="143">
        <v>0.71774572031912587</v>
      </c>
      <c r="AL10" s="143">
        <v>0.16945210473708522</v>
      </c>
      <c r="AM10" s="144">
        <v>90</v>
      </c>
      <c r="AN10" s="141">
        <v>75</v>
      </c>
      <c r="AO10" s="144">
        <v>15</v>
      </c>
      <c r="AP10" s="141">
        <v>30</v>
      </c>
      <c r="AQ10" s="141">
        <v>105</v>
      </c>
      <c r="AR10" s="141">
        <v>105</v>
      </c>
      <c r="AS10" s="147">
        <v>3.4369885433715219E-2</v>
      </c>
      <c r="AT10" s="147">
        <v>3.2659409020217731E-2</v>
      </c>
      <c r="AU10" s="143">
        <v>0.56700563004838322</v>
      </c>
      <c r="AV10" s="143">
        <v>0.47519690648225898</v>
      </c>
      <c r="AW10" s="144">
        <v>55</v>
      </c>
      <c r="AX10" s="141">
        <v>20</v>
      </c>
      <c r="AY10" s="141" t="s">
        <v>82</v>
      </c>
      <c r="AZ10" s="141" t="s">
        <v>82</v>
      </c>
      <c r="BA10" s="141"/>
    </row>
    <row r="11" spans="1:53" ht="15.75" thickBot="1">
      <c r="A11" s="141"/>
      <c r="B11" s="142">
        <v>3200009</v>
      </c>
      <c r="C11" s="143">
        <v>3200009</v>
      </c>
      <c r="D11" s="144">
        <v>8.4700000000000006</v>
      </c>
      <c r="E11" s="141">
        <v>8.4700000000000006</v>
      </c>
      <c r="F11" s="145">
        <v>847.00000000000011</v>
      </c>
      <c r="G11" s="145">
        <v>847.00000000000011</v>
      </c>
      <c r="H11" s="146">
        <v>3866</v>
      </c>
      <c r="I11" s="146">
        <v>3930</v>
      </c>
      <c r="J11" s="145">
        <v>-64</v>
      </c>
      <c r="K11" s="147">
        <v>-1.6284987277353689E-2</v>
      </c>
      <c r="L11" s="144">
        <v>456.7</v>
      </c>
      <c r="M11" s="141">
        <v>463.9</v>
      </c>
      <c r="N11" s="144">
        <v>1654</v>
      </c>
      <c r="O11" s="141">
        <v>1649</v>
      </c>
      <c r="P11" s="141">
        <v>5</v>
      </c>
      <c r="Q11" s="147">
        <v>3.0321406913280777E-3</v>
      </c>
      <c r="R11" s="144">
        <v>1615</v>
      </c>
      <c r="S11" s="141">
        <v>1591</v>
      </c>
      <c r="T11" s="141">
        <v>24</v>
      </c>
      <c r="U11" s="144">
        <v>1450</v>
      </c>
      <c r="V11" s="141">
        <v>1655</v>
      </c>
      <c r="W11" s="144">
        <v>1185</v>
      </c>
      <c r="X11" s="141">
        <v>1425</v>
      </c>
      <c r="Y11" s="144">
        <v>145</v>
      </c>
      <c r="Z11" s="141">
        <v>100</v>
      </c>
      <c r="AA11" s="145">
        <v>1330</v>
      </c>
      <c r="AB11" s="145">
        <v>1525</v>
      </c>
      <c r="AC11" s="147">
        <v>0.91724137931034477</v>
      </c>
      <c r="AD11" s="147">
        <v>0.9214501510574018</v>
      </c>
      <c r="AE11" s="143">
        <v>1.0208857994194644</v>
      </c>
      <c r="AF11" s="143">
        <v>1.0329123415852737</v>
      </c>
      <c r="AG11" s="144">
        <v>40</v>
      </c>
      <c r="AH11" s="141">
        <v>60</v>
      </c>
      <c r="AI11" s="147">
        <v>2.7586206896551724E-2</v>
      </c>
      <c r="AJ11" s="147">
        <v>3.6253776435045321E-2</v>
      </c>
      <c r="AK11" s="143">
        <v>1.2097727865240988</v>
      </c>
      <c r="AL11" s="143">
        <v>1.3167094059933027</v>
      </c>
      <c r="AM11" s="144">
        <v>45</v>
      </c>
      <c r="AN11" s="141">
        <v>35</v>
      </c>
      <c r="AO11" s="144">
        <v>10</v>
      </c>
      <c r="AP11" s="141">
        <v>0</v>
      </c>
      <c r="AQ11" s="141">
        <v>55</v>
      </c>
      <c r="AR11" s="141">
        <v>35</v>
      </c>
      <c r="AS11" s="147">
        <v>3.793103448275862E-2</v>
      </c>
      <c r="AT11" s="147">
        <v>2.1148036253776436E-2</v>
      </c>
      <c r="AU11" s="143">
        <v>0.62575448925372468</v>
      </c>
      <c r="AV11" s="143">
        <v>0.30770554971610525</v>
      </c>
      <c r="AW11" s="144">
        <v>20</v>
      </c>
      <c r="AX11" s="141">
        <v>30</v>
      </c>
      <c r="AY11" s="141" t="s">
        <v>82</v>
      </c>
      <c r="AZ11" s="141" t="s">
        <v>82</v>
      </c>
      <c r="BA11" s="141"/>
    </row>
    <row r="12" spans="1:53" ht="15.75" thickBot="1">
      <c r="A12" s="141"/>
      <c r="B12" s="142">
        <v>3200010</v>
      </c>
      <c r="C12" s="143">
        <v>3200010</v>
      </c>
      <c r="D12" s="144">
        <v>1.72</v>
      </c>
      <c r="E12" s="141">
        <v>1.72</v>
      </c>
      <c r="F12" s="145">
        <v>172</v>
      </c>
      <c r="G12" s="145">
        <v>172</v>
      </c>
      <c r="H12" s="146">
        <v>1778</v>
      </c>
      <c r="I12" s="146">
        <v>1746</v>
      </c>
      <c r="J12" s="145">
        <v>32</v>
      </c>
      <c r="K12" s="147">
        <v>1.8327605956471937E-2</v>
      </c>
      <c r="L12" s="144">
        <v>1033.2</v>
      </c>
      <c r="M12" s="141">
        <v>1016.2</v>
      </c>
      <c r="N12" s="144">
        <v>921</v>
      </c>
      <c r="O12" s="141">
        <v>895</v>
      </c>
      <c r="P12" s="141">
        <v>26</v>
      </c>
      <c r="Q12" s="147">
        <v>2.9050279329608939E-2</v>
      </c>
      <c r="R12" s="144">
        <v>860</v>
      </c>
      <c r="S12" s="141">
        <v>808</v>
      </c>
      <c r="T12" s="141">
        <v>52</v>
      </c>
      <c r="U12" s="144">
        <v>680</v>
      </c>
      <c r="V12" s="141">
        <v>790</v>
      </c>
      <c r="W12" s="144">
        <v>510</v>
      </c>
      <c r="X12" s="141">
        <v>580</v>
      </c>
      <c r="Y12" s="144">
        <v>50</v>
      </c>
      <c r="Z12" s="141">
        <v>105</v>
      </c>
      <c r="AA12" s="145">
        <v>560</v>
      </c>
      <c r="AB12" s="145">
        <v>685</v>
      </c>
      <c r="AC12" s="147">
        <v>0.82352941176470584</v>
      </c>
      <c r="AD12" s="147">
        <v>0.86708860759493667</v>
      </c>
      <c r="AE12" s="143">
        <v>0.91658477347258427</v>
      </c>
      <c r="AF12" s="143">
        <v>0.97197501460608837</v>
      </c>
      <c r="AG12" s="144">
        <v>20</v>
      </c>
      <c r="AH12" s="141">
        <v>35</v>
      </c>
      <c r="AI12" s="147">
        <v>2.9411764705882353E-2</v>
      </c>
      <c r="AJ12" s="147">
        <v>4.4303797468354431E-2</v>
      </c>
      <c r="AK12" s="143">
        <v>1.2898312797499583</v>
      </c>
      <c r="AL12" s="143">
        <v>1.6090800072186087</v>
      </c>
      <c r="AM12" s="144">
        <v>60</v>
      </c>
      <c r="AN12" s="141">
        <v>60</v>
      </c>
      <c r="AO12" s="144">
        <v>10</v>
      </c>
      <c r="AP12" s="141">
        <v>10</v>
      </c>
      <c r="AQ12" s="141">
        <v>70</v>
      </c>
      <c r="AR12" s="141">
        <v>70</v>
      </c>
      <c r="AS12" s="147">
        <v>0.10294117647058823</v>
      </c>
      <c r="AT12" s="147">
        <v>8.8607594936708861E-2</v>
      </c>
      <c r="AU12" s="143">
        <v>1.6982374507821674</v>
      </c>
      <c r="AV12" s="143">
        <v>1.2892473032408966</v>
      </c>
      <c r="AW12" s="144">
        <v>20</v>
      </c>
      <c r="AX12" s="141">
        <v>10</v>
      </c>
      <c r="AY12" s="141" t="s">
        <v>82</v>
      </c>
      <c r="AZ12" s="141" t="s">
        <v>82</v>
      </c>
      <c r="BA12" s="141" t="s">
        <v>83</v>
      </c>
    </row>
    <row r="13" spans="1:53" ht="15.75" thickBot="1">
      <c r="A13" s="141"/>
      <c r="B13" s="142">
        <v>3200011</v>
      </c>
      <c r="C13" s="143">
        <v>3200011</v>
      </c>
      <c r="D13" s="144">
        <v>4.8099999999999996</v>
      </c>
      <c r="E13" s="141">
        <v>4.8099999999999996</v>
      </c>
      <c r="F13" s="145">
        <v>480.99999999999994</v>
      </c>
      <c r="G13" s="145">
        <v>480.99999999999994</v>
      </c>
      <c r="H13" s="146">
        <v>5294</v>
      </c>
      <c r="I13" s="146">
        <v>4496</v>
      </c>
      <c r="J13" s="145">
        <v>798</v>
      </c>
      <c r="K13" s="147">
        <v>0.17749110320284697</v>
      </c>
      <c r="L13" s="144">
        <v>1100.5999999999999</v>
      </c>
      <c r="M13" s="141">
        <v>934.6</v>
      </c>
      <c r="N13" s="144">
        <v>2470</v>
      </c>
      <c r="O13" s="141">
        <v>2180</v>
      </c>
      <c r="P13" s="141">
        <v>290</v>
      </c>
      <c r="Q13" s="147">
        <v>0.13302752293577982</v>
      </c>
      <c r="R13" s="144">
        <v>2375</v>
      </c>
      <c r="S13" s="141">
        <v>2036</v>
      </c>
      <c r="T13" s="141">
        <v>339</v>
      </c>
      <c r="U13" s="144">
        <v>2130</v>
      </c>
      <c r="V13" s="141">
        <v>1950</v>
      </c>
      <c r="W13" s="144">
        <v>1665</v>
      </c>
      <c r="X13" s="141">
        <v>1575</v>
      </c>
      <c r="Y13" s="144">
        <v>220</v>
      </c>
      <c r="Z13" s="141">
        <v>145</v>
      </c>
      <c r="AA13" s="145">
        <v>1885</v>
      </c>
      <c r="AB13" s="145">
        <v>1720</v>
      </c>
      <c r="AC13" s="147">
        <v>0.88497652582159625</v>
      </c>
      <c r="AD13" s="147">
        <v>0.88205128205128203</v>
      </c>
      <c r="AE13" s="143">
        <v>0.9849751531163301</v>
      </c>
      <c r="AF13" s="143">
        <v>0.98874763230151819</v>
      </c>
      <c r="AG13" s="144">
        <v>100</v>
      </c>
      <c r="AH13" s="141">
        <v>85</v>
      </c>
      <c r="AI13" s="147">
        <v>4.6948356807511735E-2</v>
      </c>
      <c r="AJ13" s="147">
        <v>4.3589743589743588E-2</v>
      </c>
      <c r="AK13" s="143">
        <v>2.0588856108684781</v>
      </c>
      <c r="AL13" s="143">
        <v>1.5831461169923746</v>
      </c>
      <c r="AM13" s="144">
        <v>75</v>
      </c>
      <c r="AN13" s="141">
        <v>95</v>
      </c>
      <c r="AO13" s="144">
        <v>45</v>
      </c>
      <c r="AP13" s="141">
        <v>25</v>
      </c>
      <c r="AQ13" s="141">
        <v>120</v>
      </c>
      <c r="AR13" s="141">
        <v>120</v>
      </c>
      <c r="AS13" s="147">
        <v>5.6338028169014086E-2</v>
      </c>
      <c r="AT13" s="147">
        <v>6.1538461538461542E-2</v>
      </c>
      <c r="AU13" s="143">
        <v>0.92941767930130692</v>
      </c>
      <c r="AV13" s="143">
        <v>0.89538933587719427</v>
      </c>
      <c r="AW13" s="144">
        <v>20</v>
      </c>
      <c r="AX13" s="141">
        <v>25</v>
      </c>
      <c r="AY13" s="141" t="s">
        <v>82</v>
      </c>
      <c r="AZ13" s="141" t="s">
        <v>82</v>
      </c>
      <c r="BA13" s="141"/>
    </row>
    <row r="14" spans="1:53" ht="15.75" thickBot="1">
      <c r="A14" s="141"/>
      <c r="B14" s="142">
        <v>3200012</v>
      </c>
      <c r="C14" s="143">
        <v>3200012</v>
      </c>
      <c r="D14" s="144">
        <v>2.85</v>
      </c>
      <c r="E14" s="141">
        <v>2.85</v>
      </c>
      <c r="F14" s="145">
        <v>285</v>
      </c>
      <c r="G14" s="145">
        <v>285</v>
      </c>
      <c r="H14" s="146">
        <v>3742</v>
      </c>
      <c r="I14" s="146">
        <v>3807</v>
      </c>
      <c r="J14" s="145">
        <v>-65</v>
      </c>
      <c r="K14" s="147">
        <v>-1.7073811400052534E-2</v>
      </c>
      <c r="L14" s="144">
        <v>1311.3</v>
      </c>
      <c r="M14" s="141">
        <v>1334</v>
      </c>
      <c r="N14" s="144">
        <v>1552</v>
      </c>
      <c r="O14" s="141">
        <v>1567</v>
      </c>
      <c r="P14" s="141">
        <v>-15</v>
      </c>
      <c r="Q14" s="147">
        <v>-9.5724313975749844E-3</v>
      </c>
      <c r="R14" s="144">
        <v>1526</v>
      </c>
      <c r="S14" s="141">
        <v>1521</v>
      </c>
      <c r="T14" s="141">
        <v>5</v>
      </c>
      <c r="U14" s="144">
        <v>1500</v>
      </c>
      <c r="V14" s="141">
        <v>1755</v>
      </c>
      <c r="W14" s="144">
        <v>1170</v>
      </c>
      <c r="X14" s="141">
        <v>1455</v>
      </c>
      <c r="Y14" s="144">
        <v>200</v>
      </c>
      <c r="Z14" s="141">
        <v>150</v>
      </c>
      <c r="AA14" s="145">
        <v>1370</v>
      </c>
      <c r="AB14" s="145">
        <v>1605</v>
      </c>
      <c r="AC14" s="147">
        <v>0.91333333333333333</v>
      </c>
      <c r="AD14" s="147">
        <v>0.9145299145299145</v>
      </c>
      <c r="AE14" s="143">
        <v>1.0165361606750709</v>
      </c>
      <c r="AF14" s="143">
        <v>1.0251550063591321</v>
      </c>
      <c r="AG14" s="144">
        <v>0</v>
      </c>
      <c r="AH14" s="141">
        <v>60</v>
      </c>
      <c r="AI14" s="147">
        <v>0</v>
      </c>
      <c r="AJ14" s="147">
        <v>3.4188034188034191E-2</v>
      </c>
      <c r="AK14" s="143">
        <v>0</v>
      </c>
      <c r="AL14" s="143">
        <v>1.2416832290136273</v>
      </c>
      <c r="AM14" s="144">
        <v>70</v>
      </c>
      <c r="AN14" s="141">
        <v>70</v>
      </c>
      <c r="AO14" s="144">
        <v>10</v>
      </c>
      <c r="AP14" s="141">
        <v>10</v>
      </c>
      <c r="AQ14" s="141">
        <v>80</v>
      </c>
      <c r="AR14" s="141">
        <v>80</v>
      </c>
      <c r="AS14" s="147">
        <v>5.3333333333333337E-2</v>
      </c>
      <c r="AT14" s="147">
        <v>4.5584045584045586E-2</v>
      </c>
      <c r="AU14" s="143">
        <v>0.87984873640523731</v>
      </c>
      <c r="AV14" s="143">
        <v>0.66325135990903272</v>
      </c>
      <c r="AW14" s="144">
        <v>50</v>
      </c>
      <c r="AX14" s="141">
        <v>0</v>
      </c>
      <c r="AY14" s="141" t="s">
        <v>82</v>
      </c>
      <c r="AZ14" s="141" t="s">
        <v>82</v>
      </c>
      <c r="BA14" s="141"/>
    </row>
    <row r="15" spans="1:53" ht="15.75" thickBot="1">
      <c r="A15" s="141"/>
      <c r="B15" s="142">
        <v>3200013</v>
      </c>
      <c r="C15" s="143">
        <v>3200013</v>
      </c>
      <c r="D15" s="144">
        <v>23.75</v>
      </c>
      <c r="E15" s="141">
        <v>22.44</v>
      </c>
      <c r="F15" s="145">
        <v>2375</v>
      </c>
      <c r="G15" s="145">
        <v>2244</v>
      </c>
      <c r="H15" s="146">
        <v>7508</v>
      </c>
      <c r="I15" s="146">
        <v>7025</v>
      </c>
      <c r="J15" s="145">
        <v>483</v>
      </c>
      <c r="K15" s="147">
        <v>6.8754448398576515E-2</v>
      </c>
      <c r="L15" s="144">
        <v>316.10000000000002</v>
      </c>
      <c r="M15" s="141">
        <v>293</v>
      </c>
      <c r="N15" s="144">
        <v>3483</v>
      </c>
      <c r="O15" s="141">
        <v>3138</v>
      </c>
      <c r="P15" s="141">
        <v>345</v>
      </c>
      <c r="Q15" s="147">
        <v>0.10994263862332695</v>
      </c>
      <c r="R15" s="144">
        <v>3412</v>
      </c>
      <c r="S15" s="141">
        <v>3009</v>
      </c>
      <c r="T15" s="141">
        <v>403</v>
      </c>
      <c r="U15" s="144">
        <v>2730</v>
      </c>
      <c r="V15" s="141">
        <v>2980</v>
      </c>
      <c r="W15" s="144">
        <v>2300</v>
      </c>
      <c r="X15" s="141">
        <v>2375</v>
      </c>
      <c r="Y15" s="144">
        <v>215</v>
      </c>
      <c r="Z15" s="141">
        <v>285</v>
      </c>
      <c r="AA15" s="145">
        <v>2515</v>
      </c>
      <c r="AB15" s="145">
        <v>2660</v>
      </c>
      <c r="AC15" s="147">
        <v>0.92124542124542119</v>
      </c>
      <c r="AD15" s="147">
        <v>0.89261744966442957</v>
      </c>
      <c r="AE15" s="143">
        <v>1.0253422812616519</v>
      </c>
      <c r="AF15" s="143">
        <v>1.0005919246035537</v>
      </c>
      <c r="AG15" s="144">
        <v>105</v>
      </c>
      <c r="AH15" s="141">
        <v>160</v>
      </c>
      <c r="AI15" s="147">
        <v>3.8461538461538464E-2</v>
      </c>
      <c r="AJ15" s="147">
        <v>5.3691275167785234E-2</v>
      </c>
      <c r="AK15" s="143">
        <v>1.6867024427499457</v>
      </c>
      <c r="AL15" s="143">
        <v>1.9500260106656964</v>
      </c>
      <c r="AM15" s="144">
        <v>75</v>
      </c>
      <c r="AN15" s="141">
        <v>120</v>
      </c>
      <c r="AO15" s="144">
        <v>20</v>
      </c>
      <c r="AP15" s="141">
        <v>10</v>
      </c>
      <c r="AQ15" s="141">
        <v>95</v>
      </c>
      <c r="AR15" s="141">
        <v>130</v>
      </c>
      <c r="AS15" s="147">
        <v>3.47985347985348E-2</v>
      </c>
      <c r="AT15" s="147">
        <v>4.3624161073825503E-2</v>
      </c>
      <c r="AU15" s="143">
        <v>0.57407712883583473</v>
      </c>
      <c r="AV15" s="143">
        <v>0.63473488994650085</v>
      </c>
      <c r="AW15" s="144">
        <v>10</v>
      </c>
      <c r="AX15" s="141">
        <v>35</v>
      </c>
      <c r="AY15" s="141" t="s">
        <v>82</v>
      </c>
      <c r="AZ15" s="141" t="s">
        <v>82</v>
      </c>
      <c r="BA15" s="141"/>
    </row>
    <row r="16" spans="1:53" ht="15.75" thickBot="1">
      <c r="A16" s="141"/>
      <c r="B16" s="142">
        <v>3200014</v>
      </c>
      <c r="C16" s="143">
        <v>3200014</v>
      </c>
      <c r="D16" s="144">
        <v>16.66</v>
      </c>
      <c r="E16" s="141">
        <v>16.68</v>
      </c>
      <c r="F16" s="145">
        <v>1666</v>
      </c>
      <c r="G16" s="145">
        <v>1668</v>
      </c>
      <c r="H16" s="146">
        <v>3994</v>
      </c>
      <c r="I16" s="146">
        <v>3900</v>
      </c>
      <c r="J16" s="145">
        <v>94</v>
      </c>
      <c r="K16" s="147">
        <v>2.4102564102564103E-2</v>
      </c>
      <c r="L16" s="144">
        <v>239.7</v>
      </c>
      <c r="M16" s="141">
        <v>233.8</v>
      </c>
      <c r="N16" s="144">
        <v>1756</v>
      </c>
      <c r="O16" s="141">
        <v>1736</v>
      </c>
      <c r="P16" s="141">
        <v>20</v>
      </c>
      <c r="Q16" s="147">
        <v>1.1520737327188941E-2</v>
      </c>
      <c r="R16" s="144">
        <v>1708</v>
      </c>
      <c r="S16" s="141">
        <v>1611</v>
      </c>
      <c r="T16" s="141">
        <v>97</v>
      </c>
      <c r="U16" s="144">
        <v>1590</v>
      </c>
      <c r="V16" s="141">
        <v>1935</v>
      </c>
      <c r="W16" s="144">
        <v>1380</v>
      </c>
      <c r="X16" s="141">
        <v>1590</v>
      </c>
      <c r="Y16" s="144">
        <v>120</v>
      </c>
      <c r="Z16" s="141">
        <v>155</v>
      </c>
      <c r="AA16" s="145">
        <v>1500</v>
      </c>
      <c r="AB16" s="145">
        <v>1745</v>
      </c>
      <c r="AC16" s="147">
        <v>0.94339622641509435</v>
      </c>
      <c r="AD16" s="147">
        <v>0.90180878552971577</v>
      </c>
      <c r="AE16" s="143">
        <v>1.049996034301478</v>
      </c>
      <c r="AF16" s="143">
        <v>1.0108950801676555</v>
      </c>
      <c r="AG16" s="144">
        <v>30</v>
      </c>
      <c r="AH16" s="141">
        <v>85</v>
      </c>
      <c r="AI16" s="147">
        <v>1.8867924528301886E-2</v>
      </c>
      <c r="AJ16" s="147">
        <v>4.3927648578811367E-2</v>
      </c>
      <c r="AK16" s="143">
        <v>0.82743893417921854</v>
      </c>
      <c r="AL16" s="143">
        <v>1.5954185675116952</v>
      </c>
      <c r="AM16" s="144">
        <v>25</v>
      </c>
      <c r="AN16" s="141">
        <v>65</v>
      </c>
      <c r="AO16" s="144">
        <v>10</v>
      </c>
      <c r="AP16" s="141">
        <v>25</v>
      </c>
      <c r="AQ16" s="141">
        <v>35</v>
      </c>
      <c r="AR16" s="141">
        <v>90</v>
      </c>
      <c r="AS16" s="147">
        <v>2.20125786163522E-2</v>
      </c>
      <c r="AT16" s="147">
        <v>4.6511627906976744E-2</v>
      </c>
      <c r="AU16" s="143">
        <v>0.36314511526159554</v>
      </c>
      <c r="AV16" s="143">
        <v>0.67674775386066999</v>
      </c>
      <c r="AW16" s="144">
        <v>20</v>
      </c>
      <c r="AX16" s="141">
        <v>15</v>
      </c>
      <c r="AY16" s="141" t="s">
        <v>82</v>
      </c>
      <c r="AZ16" s="141" t="s">
        <v>82</v>
      </c>
      <c r="BA16" s="141"/>
    </row>
    <row r="17" spans="1:53" ht="15.75" thickBot="1">
      <c r="A17" s="141"/>
      <c r="B17" s="142">
        <v>3200015</v>
      </c>
      <c r="C17" s="143">
        <v>3200015</v>
      </c>
      <c r="D17" s="144">
        <v>5.89</v>
      </c>
      <c r="E17" s="141">
        <v>5.86</v>
      </c>
      <c r="F17" s="145">
        <v>589</v>
      </c>
      <c r="G17" s="145">
        <v>586</v>
      </c>
      <c r="H17" s="146">
        <v>1985</v>
      </c>
      <c r="I17" s="146">
        <v>1978</v>
      </c>
      <c r="J17" s="145">
        <v>7</v>
      </c>
      <c r="K17" s="147">
        <v>3.5389282103134479E-3</v>
      </c>
      <c r="L17" s="144">
        <v>337.1</v>
      </c>
      <c r="M17" s="141">
        <v>337.4</v>
      </c>
      <c r="N17" s="144">
        <v>968</v>
      </c>
      <c r="O17" s="141">
        <v>977</v>
      </c>
      <c r="P17" s="141">
        <v>-9</v>
      </c>
      <c r="Q17" s="147">
        <v>-9.2118730808597744E-3</v>
      </c>
      <c r="R17" s="144">
        <v>935</v>
      </c>
      <c r="S17" s="141">
        <v>922</v>
      </c>
      <c r="T17" s="141">
        <v>13</v>
      </c>
      <c r="U17" s="144">
        <v>875</v>
      </c>
      <c r="V17" s="141">
        <v>895</v>
      </c>
      <c r="W17" s="144">
        <v>730</v>
      </c>
      <c r="X17" s="141">
        <v>730</v>
      </c>
      <c r="Y17" s="144">
        <v>65</v>
      </c>
      <c r="Z17" s="141">
        <v>75</v>
      </c>
      <c r="AA17" s="145">
        <v>795</v>
      </c>
      <c r="AB17" s="145">
        <v>805</v>
      </c>
      <c r="AC17" s="147">
        <v>0.90857142857142859</v>
      </c>
      <c r="AD17" s="147">
        <v>0.8994413407821229</v>
      </c>
      <c r="AE17" s="143">
        <v>1.0112361806924062</v>
      </c>
      <c r="AF17" s="143">
        <v>1.0082412601047865</v>
      </c>
      <c r="AG17" s="144">
        <v>15</v>
      </c>
      <c r="AH17" s="141">
        <v>40</v>
      </c>
      <c r="AI17" s="147">
        <v>1.7142857142857144E-2</v>
      </c>
      <c r="AJ17" s="147">
        <v>4.4692737430167599E-2</v>
      </c>
      <c r="AK17" s="143">
        <v>0.75178737448283295</v>
      </c>
      <c r="AL17" s="143">
        <v>1.6232060088781495</v>
      </c>
      <c r="AM17" s="144">
        <v>30</v>
      </c>
      <c r="AN17" s="141">
        <v>30</v>
      </c>
      <c r="AO17" s="144">
        <v>15</v>
      </c>
      <c r="AP17" s="141">
        <v>10</v>
      </c>
      <c r="AQ17" s="141">
        <v>45</v>
      </c>
      <c r="AR17" s="141">
        <v>40</v>
      </c>
      <c r="AS17" s="147">
        <v>5.1428571428571428E-2</v>
      </c>
      <c r="AT17" s="147">
        <v>4.4692737430167599E-2</v>
      </c>
      <c r="AU17" s="143">
        <v>0.8484255672479073</v>
      </c>
      <c r="AV17" s="143">
        <v>0.6502827578996383</v>
      </c>
      <c r="AW17" s="144">
        <v>15</v>
      </c>
      <c r="AX17" s="141">
        <v>15</v>
      </c>
      <c r="AY17" s="141" t="s">
        <v>82</v>
      </c>
      <c r="AZ17" s="141" t="s">
        <v>82</v>
      </c>
      <c r="BA17" s="141"/>
    </row>
    <row r="18" spans="1:53" ht="15.75" thickBot="1">
      <c r="A18" s="182"/>
      <c r="B18" s="148">
        <v>3200016</v>
      </c>
      <c r="C18" s="184">
        <v>3200016</v>
      </c>
      <c r="D18" s="149">
        <v>0.01</v>
      </c>
      <c r="E18" s="182">
        <v>0.01</v>
      </c>
      <c r="F18" s="186">
        <v>1</v>
      </c>
      <c r="G18" s="186">
        <v>1</v>
      </c>
      <c r="H18" s="150">
        <v>0</v>
      </c>
      <c r="I18" s="150">
        <v>0</v>
      </c>
      <c r="J18" s="186">
        <v>0</v>
      </c>
      <c r="K18" s="189"/>
      <c r="L18" s="149">
        <v>0</v>
      </c>
      <c r="M18" s="182">
        <v>0</v>
      </c>
      <c r="N18" s="149">
        <v>0</v>
      </c>
      <c r="O18" s="182">
        <v>0</v>
      </c>
      <c r="P18" s="182">
        <v>0</v>
      </c>
      <c r="Q18" s="189"/>
      <c r="R18" s="149">
        <v>0</v>
      </c>
      <c r="S18" s="182">
        <v>0</v>
      </c>
      <c r="T18" s="182">
        <v>0</v>
      </c>
      <c r="U18" s="151" t="s">
        <v>26</v>
      </c>
      <c r="V18" s="182"/>
      <c r="W18" s="151" t="s">
        <v>26</v>
      </c>
      <c r="X18" s="182"/>
      <c r="Y18" s="151" t="s">
        <v>26</v>
      </c>
      <c r="Z18" s="182"/>
      <c r="AA18" s="186"/>
      <c r="AB18" s="186">
        <v>0</v>
      </c>
      <c r="AC18" s="189"/>
      <c r="AD18" s="189"/>
      <c r="AE18" s="184"/>
      <c r="AF18" s="184">
        <v>0</v>
      </c>
      <c r="AG18" s="151" t="s">
        <v>26</v>
      </c>
      <c r="AH18" s="182"/>
      <c r="AI18" s="189" t="e">
        <v>#VALUE!</v>
      </c>
      <c r="AJ18" s="189" t="e">
        <v>#DIV/0!</v>
      </c>
      <c r="AK18" s="184" t="e">
        <v>#VALUE!</v>
      </c>
      <c r="AL18" s="184"/>
      <c r="AM18" s="151" t="s">
        <v>26</v>
      </c>
      <c r="AN18" s="182"/>
      <c r="AO18" s="151" t="s">
        <v>26</v>
      </c>
      <c r="AP18" s="182"/>
      <c r="AQ18" s="182" t="e">
        <v>#VALUE!</v>
      </c>
      <c r="AR18" s="182">
        <v>0</v>
      </c>
      <c r="AS18" s="189" t="e">
        <v>#VALUE!</v>
      </c>
      <c r="AT18" s="189" t="e">
        <v>#DIV/0!</v>
      </c>
      <c r="AU18" s="184" t="e">
        <v>#VALUE!</v>
      </c>
      <c r="AV18" s="184" t="e">
        <v>#DIV/0!</v>
      </c>
      <c r="AW18" s="151" t="s">
        <v>26</v>
      </c>
      <c r="AX18" s="182"/>
      <c r="AY18" s="182" t="s">
        <v>84</v>
      </c>
      <c r="AZ18" s="182"/>
      <c r="BA18" s="182"/>
    </row>
    <row r="19" spans="1:53" ht="15.75" thickBot="1">
      <c r="A19" s="134"/>
      <c r="B19" s="135">
        <v>3200017</v>
      </c>
      <c r="C19" s="136">
        <v>3200017</v>
      </c>
      <c r="D19" s="137">
        <v>2.72</v>
      </c>
      <c r="E19" s="134">
        <v>2.72</v>
      </c>
      <c r="F19" s="138">
        <v>272</v>
      </c>
      <c r="G19" s="138">
        <v>272</v>
      </c>
      <c r="H19" s="139">
        <v>1070</v>
      </c>
      <c r="I19" s="139">
        <v>1038</v>
      </c>
      <c r="J19" s="138">
        <v>32</v>
      </c>
      <c r="K19" s="140">
        <v>3.0828516377649325E-2</v>
      </c>
      <c r="L19" s="137">
        <v>393.4</v>
      </c>
      <c r="M19" s="134">
        <v>381</v>
      </c>
      <c r="N19" s="137">
        <v>365</v>
      </c>
      <c r="O19" s="134">
        <v>323</v>
      </c>
      <c r="P19" s="134">
        <v>42</v>
      </c>
      <c r="Q19" s="140">
        <v>0.13003095975232198</v>
      </c>
      <c r="R19" s="137">
        <v>355</v>
      </c>
      <c r="S19" s="134">
        <v>318</v>
      </c>
      <c r="T19" s="134">
        <v>37</v>
      </c>
      <c r="U19" s="137">
        <v>320</v>
      </c>
      <c r="V19" s="134">
        <v>315</v>
      </c>
      <c r="W19" s="137">
        <v>230</v>
      </c>
      <c r="X19" s="134">
        <v>215</v>
      </c>
      <c r="Y19" s="137">
        <v>35</v>
      </c>
      <c r="Z19" s="134">
        <v>35</v>
      </c>
      <c r="AA19" s="138">
        <v>265</v>
      </c>
      <c r="AB19" s="138">
        <v>250</v>
      </c>
      <c r="AC19" s="140">
        <v>0.828125</v>
      </c>
      <c r="AD19" s="140">
        <v>0.79365079365079361</v>
      </c>
      <c r="AE19" s="136">
        <v>0.92169964386026604</v>
      </c>
      <c r="AF19" s="136">
        <v>0.88965387734771151</v>
      </c>
      <c r="AG19" s="137">
        <v>10</v>
      </c>
      <c r="AH19" s="134">
        <v>10</v>
      </c>
      <c r="AI19" s="140">
        <v>3.125E-2</v>
      </c>
      <c r="AJ19" s="140">
        <v>3.1746031746031744E-2</v>
      </c>
      <c r="AK19" s="136">
        <v>1.3704457347343308</v>
      </c>
      <c r="AL19" s="136">
        <v>1.1529915697983681</v>
      </c>
      <c r="AM19" s="137">
        <v>35</v>
      </c>
      <c r="AN19" s="134">
        <v>55</v>
      </c>
      <c r="AO19" s="137">
        <v>0</v>
      </c>
      <c r="AP19" s="134">
        <v>0</v>
      </c>
      <c r="AQ19" s="134">
        <v>35</v>
      </c>
      <c r="AR19" s="134">
        <v>55</v>
      </c>
      <c r="AS19" s="140">
        <v>0.109375</v>
      </c>
      <c r="AT19" s="140">
        <v>0.17460317460317459</v>
      </c>
      <c r="AU19" s="136">
        <v>1.804377291456053</v>
      </c>
      <c r="AV19" s="136">
        <v>2.5404895839372772</v>
      </c>
      <c r="AW19" s="137">
        <v>0</v>
      </c>
      <c r="AX19" s="134">
        <v>0</v>
      </c>
      <c r="AY19" s="134" t="s">
        <v>81</v>
      </c>
      <c r="AZ19" s="134" t="s">
        <v>81</v>
      </c>
      <c r="BA19" s="134"/>
    </row>
    <row r="20" spans="1:53" ht="15.75" thickBot="1">
      <c r="A20" s="126"/>
      <c r="B20" s="152">
        <v>3200018</v>
      </c>
      <c r="C20" s="153">
        <v>3200018</v>
      </c>
      <c r="D20" s="154">
        <v>751.9</v>
      </c>
      <c r="E20" s="126">
        <v>752.68</v>
      </c>
      <c r="F20" s="155">
        <v>75190</v>
      </c>
      <c r="G20" s="155">
        <v>75268</v>
      </c>
      <c r="H20" s="156">
        <v>5084</v>
      </c>
      <c r="I20" s="156">
        <v>4837</v>
      </c>
      <c r="J20" s="157">
        <v>247</v>
      </c>
      <c r="K20" s="158">
        <v>5.1064709530700844E-2</v>
      </c>
      <c r="L20" s="154">
        <v>6.8</v>
      </c>
      <c r="M20" s="126">
        <v>6.4</v>
      </c>
      <c r="N20" s="154">
        <v>2030</v>
      </c>
      <c r="O20" s="126">
        <v>1944</v>
      </c>
      <c r="P20" s="126">
        <v>86</v>
      </c>
      <c r="Q20" s="158">
        <v>4.4238683127572016E-2</v>
      </c>
      <c r="R20" s="154">
        <v>1954</v>
      </c>
      <c r="S20" s="126">
        <v>1866</v>
      </c>
      <c r="T20" s="126">
        <v>88</v>
      </c>
      <c r="U20" s="154">
        <v>2140</v>
      </c>
      <c r="V20" s="126">
        <v>2310</v>
      </c>
      <c r="W20" s="154">
        <v>1925</v>
      </c>
      <c r="X20" s="126">
        <v>2105</v>
      </c>
      <c r="Y20" s="154">
        <v>120</v>
      </c>
      <c r="Z20" s="126">
        <v>135</v>
      </c>
      <c r="AA20" s="155">
        <v>2045</v>
      </c>
      <c r="AB20" s="155">
        <v>2240</v>
      </c>
      <c r="AC20" s="158">
        <v>0.95560747663551404</v>
      </c>
      <c r="AD20" s="158">
        <v>0.96969696969696972</v>
      </c>
      <c r="AE20" s="153">
        <v>1.0635871044651</v>
      </c>
      <c r="AF20" s="153">
        <v>1.0869952828684768</v>
      </c>
      <c r="AG20" s="154">
        <v>10</v>
      </c>
      <c r="AH20" s="126">
        <v>10</v>
      </c>
      <c r="AI20" s="158">
        <v>4.6728971962616819E-3</v>
      </c>
      <c r="AJ20" s="158">
        <v>4.329004329004329E-3</v>
      </c>
      <c r="AK20" s="153">
        <v>0.20492646500700271</v>
      </c>
      <c r="AL20" s="153">
        <v>0.15722612315432291</v>
      </c>
      <c r="AM20" s="154">
        <v>30</v>
      </c>
      <c r="AN20" s="126">
        <v>50</v>
      </c>
      <c r="AO20" s="154">
        <v>0</v>
      </c>
      <c r="AP20" s="126">
        <v>0</v>
      </c>
      <c r="AQ20" s="126">
        <v>30</v>
      </c>
      <c r="AR20" s="126">
        <v>50</v>
      </c>
      <c r="AS20" s="158">
        <v>1.4018691588785047E-2</v>
      </c>
      <c r="AT20" s="158">
        <v>2.1645021645021644E-2</v>
      </c>
      <c r="AU20" s="153">
        <v>0.23126865150838594</v>
      </c>
      <c r="AV20" s="153">
        <v>0.31493672528148065</v>
      </c>
      <c r="AW20" s="154">
        <v>45</v>
      </c>
      <c r="AX20" s="126">
        <v>10</v>
      </c>
      <c r="AY20" s="126" t="s">
        <v>85</v>
      </c>
      <c r="AZ20" s="126" t="s">
        <v>85</v>
      </c>
      <c r="BA20" s="126"/>
    </row>
    <row r="21" spans="1:53" ht="15.75" customHeight="1" thickBot="1">
      <c r="A21" s="126"/>
      <c r="B21" s="152">
        <v>3200019</v>
      </c>
      <c r="C21" s="153">
        <v>3200019</v>
      </c>
      <c r="D21" s="154">
        <v>919.94</v>
      </c>
      <c r="E21" s="126">
        <v>921.96</v>
      </c>
      <c r="F21" s="155">
        <v>91994</v>
      </c>
      <c r="G21" s="155">
        <v>92196</v>
      </c>
      <c r="H21" s="156">
        <v>1772</v>
      </c>
      <c r="I21" s="156">
        <v>1831</v>
      </c>
      <c r="J21" s="157">
        <v>-59</v>
      </c>
      <c r="K21" s="158">
        <v>-3.2222829055161113E-2</v>
      </c>
      <c r="L21" s="154">
        <v>1.9</v>
      </c>
      <c r="M21" s="126">
        <v>2</v>
      </c>
      <c r="N21" s="154">
        <v>726</v>
      </c>
      <c r="O21" s="126">
        <v>765</v>
      </c>
      <c r="P21" s="126">
        <v>-39</v>
      </c>
      <c r="Q21" s="158">
        <v>-5.0980392156862744E-2</v>
      </c>
      <c r="R21" s="154">
        <v>711</v>
      </c>
      <c r="S21" s="126">
        <v>731</v>
      </c>
      <c r="T21" s="126">
        <v>-20</v>
      </c>
      <c r="U21" s="154">
        <v>850</v>
      </c>
      <c r="V21" s="126">
        <v>975</v>
      </c>
      <c r="W21" s="154">
        <v>745</v>
      </c>
      <c r="X21" s="126">
        <v>905</v>
      </c>
      <c r="Y21" s="154">
        <v>80</v>
      </c>
      <c r="Z21" s="126">
        <v>55</v>
      </c>
      <c r="AA21" s="155">
        <v>825</v>
      </c>
      <c r="AB21" s="155">
        <v>960</v>
      </c>
      <c r="AC21" s="158">
        <v>0.97058823529411764</v>
      </c>
      <c r="AD21" s="158">
        <v>0.98461538461538467</v>
      </c>
      <c r="AE21" s="153">
        <v>1.0802606258784029</v>
      </c>
      <c r="AF21" s="153">
        <v>1.1037182872202995</v>
      </c>
      <c r="AG21" s="154">
        <v>0</v>
      </c>
      <c r="AH21" s="126">
        <v>20</v>
      </c>
      <c r="AI21" s="158">
        <v>0</v>
      </c>
      <c r="AJ21" s="158">
        <v>2.0512820512820513E-2</v>
      </c>
      <c r="AK21" s="153">
        <v>0</v>
      </c>
      <c r="AL21" s="153">
        <v>0.74500993740817634</v>
      </c>
      <c r="AM21" s="154">
        <v>10</v>
      </c>
      <c r="AN21" s="126">
        <v>0</v>
      </c>
      <c r="AO21" s="154">
        <v>0</v>
      </c>
      <c r="AP21" s="126">
        <v>0</v>
      </c>
      <c r="AQ21" s="126">
        <v>10</v>
      </c>
      <c r="AR21" s="126">
        <v>0</v>
      </c>
      <c r="AS21" s="158">
        <v>1.1764705882352941E-2</v>
      </c>
      <c r="AT21" s="158">
        <v>0</v>
      </c>
      <c r="AU21" s="153">
        <v>0.19408428008939055</v>
      </c>
      <c r="AV21" s="153">
        <v>0</v>
      </c>
      <c r="AW21" s="154">
        <v>25</v>
      </c>
      <c r="AX21" s="126">
        <v>0</v>
      </c>
      <c r="AY21" s="126" t="s">
        <v>85</v>
      </c>
      <c r="AZ21" s="126" t="s">
        <v>85</v>
      </c>
      <c r="BA21" s="126"/>
    </row>
    <row r="22" spans="1:53" ht="15.75" customHeight="1" thickBot="1">
      <c r="A22" s="126"/>
      <c r="B22" s="152">
        <v>3200020</v>
      </c>
      <c r="C22" s="153">
        <v>3200020</v>
      </c>
      <c r="D22" s="154">
        <v>159.44</v>
      </c>
      <c r="E22" s="126">
        <v>159.59</v>
      </c>
      <c r="F22" s="155">
        <v>15944</v>
      </c>
      <c r="G22" s="155">
        <v>15959</v>
      </c>
      <c r="H22" s="156">
        <v>7519</v>
      </c>
      <c r="I22" s="156">
        <v>7177</v>
      </c>
      <c r="J22" s="157">
        <v>342</v>
      </c>
      <c r="K22" s="158">
        <v>4.7652222377037756E-2</v>
      </c>
      <c r="L22" s="154">
        <v>47.2</v>
      </c>
      <c r="M22" s="126">
        <v>45</v>
      </c>
      <c r="N22" s="154">
        <v>3152</v>
      </c>
      <c r="O22" s="126">
        <v>3019</v>
      </c>
      <c r="P22" s="126">
        <v>133</v>
      </c>
      <c r="Q22" s="158">
        <v>4.4054322623385225E-2</v>
      </c>
      <c r="R22" s="154">
        <v>3088</v>
      </c>
      <c r="S22" s="126">
        <v>2936</v>
      </c>
      <c r="T22" s="126">
        <v>152</v>
      </c>
      <c r="U22" s="154">
        <v>3470</v>
      </c>
      <c r="V22" s="126">
        <v>3800</v>
      </c>
      <c r="W22" s="154">
        <v>3085</v>
      </c>
      <c r="X22" s="126">
        <v>3390</v>
      </c>
      <c r="Y22" s="154">
        <v>295</v>
      </c>
      <c r="Z22" s="126">
        <v>295</v>
      </c>
      <c r="AA22" s="155">
        <v>3380</v>
      </c>
      <c r="AB22" s="155">
        <v>3685</v>
      </c>
      <c r="AC22" s="158">
        <v>0.97406340057636887</v>
      </c>
      <c r="AD22" s="158">
        <v>0.96973684210526312</v>
      </c>
      <c r="AE22" s="153">
        <v>1.0841284702292031</v>
      </c>
      <c r="AF22" s="153">
        <v>1.0870399783981999</v>
      </c>
      <c r="AG22" s="154">
        <v>0</v>
      </c>
      <c r="AH22" s="126">
        <v>20</v>
      </c>
      <c r="AI22" s="158">
        <v>0</v>
      </c>
      <c r="AJ22" s="158">
        <v>5.263157894736842E-3</v>
      </c>
      <c r="AK22" s="153">
        <v>0</v>
      </c>
      <c r="AL22" s="153">
        <v>0.19115386551920313</v>
      </c>
      <c r="AM22" s="154">
        <v>30</v>
      </c>
      <c r="AN22" s="126">
        <v>25</v>
      </c>
      <c r="AO22" s="154">
        <v>15</v>
      </c>
      <c r="AP22" s="126">
        <v>10</v>
      </c>
      <c r="AQ22" s="126">
        <v>45</v>
      </c>
      <c r="AR22" s="126">
        <v>35</v>
      </c>
      <c r="AS22" s="158">
        <v>1.2968299711815562E-2</v>
      </c>
      <c r="AT22" s="158">
        <v>9.2105263157894728E-3</v>
      </c>
      <c r="AU22" s="153">
        <v>0.21394016465184984</v>
      </c>
      <c r="AV22" s="153">
        <v>0.13401386441583005</v>
      </c>
      <c r="AW22" s="154">
        <v>40</v>
      </c>
      <c r="AX22" s="126">
        <v>65</v>
      </c>
      <c r="AY22" s="126" t="s">
        <v>85</v>
      </c>
      <c r="AZ22" s="126" t="s">
        <v>85</v>
      </c>
      <c r="BA22" s="126"/>
    </row>
    <row r="23" spans="1:53" ht="15.75" customHeight="1" thickBot="1">
      <c r="A23" s="141"/>
      <c r="B23" s="142">
        <v>3200021</v>
      </c>
      <c r="C23" s="143">
        <v>3200021</v>
      </c>
      <c r="D23" s="144">
        <v>21.25</v>
      </c>
      <c r="E23" s="141">
        <v>21.33</v>
      </c>
      <c r="F23" s="145">
        <v>2125</v>
      </c>
      <c r="G23" s="145">
        <v>2133</v>
      </c>
      <c r="H23" s="146">
        <v>4153</v>
      </c>
      <c r="I23" s="146">
        <v>4174</v>
      </c>
      <c r="J23" s="145">
        <v>-21</v>
      </c>
      <c r="K23" s="147">
        <v>-5.0311451844753238E-3</v>
      </c>
      <c r="L23" s="144">
        <v>195.4</v>
      </c>
      <c r="M23" s="141">
        <v>195.7</v>
      </c>
      <c r="N23" s="144">
        <v>1550</v>
      </c>
      <c r="O23" s="141">
        <v>1513</v>
      </c>
      <c r="P23" s="141">
        <v>37</v>
      </c>
      <c r="Q23" s="147">
        <v>2.4454725710508923E-2</v>
      </c>
      <c r="R23" s="144">
        <v>1529</v>
      </c>
      <c r="S23" s="141">
        <v>1499</v>
      </c>
      <c r="T23" s="141">
        <v>30</v>
      </c>
      <c r="U23" s="144">
        <v>1600</v>
      </c>
      <c r="V23" s="141">
        <v>1940</v>
      </c>
      <c r="W23" s="144">
        <v>1450</v>
      </c>
      <c r="X23" s="141">
        <v>1765</v>
      </c>
      <c r="Y23" s="144">
        <v>115</v>
      </c>
      <c r="Z23" s="141">
        <v>130</v>
      </c>
      <c r="AA23" s="145">
        <v>1565</v>
      </c>
      <c r="AB23" s="145">
        <v>1895</v>
      </c>
      <c r="AC23" s="147">
        <v>0.97812500000000002</v>
      </c>
      <c r="AD23" s="147">
        <v>0.97680412371134018</v>
      </c>
      <c r="AE23" s="143">
        <v>1.0886490133142011</v>
      </c>
      <c r="AF23" s="143">
        <v>1.0949621458469747</v>
      </c>
      <c r="AG23" s="144">
        <v>0</v>
      </c>
      <c r="AH23" s="141">
        <v>10</v>
      </c>
      <c r="AI23" s="147">
        <v>0</v>
      </c>
      <c r="AJ23" s="147">
        <v>5.1546391752577319E-3</v>
      </c>
      <c r="AK23" s="143">
        <v>0</v>
      </c>
      <c r="AL23" s="143">
        <v>0.1872125487043742</v>
      </c>
      <c r="AM23" s="144">
        <v>20</v>
      </c>
      <c r="AN23" s="141">
        <v>0</v>
      </c>
      <c r="AO23" s="144">
        <v>10</v>
      </c>
      <c r="AP23" s="141">
        <v>10</v>
      </c>
      <c r="AQ23" s="141">
        <v>30</v>
      </c>
      <c r="AR23" s="141">
        <v>10</v>
      </c>
      <c r="AS23" s="147">
        <v>1.8749999999999999E-2</v>
      </c>
      <c r="AT23" s="147">
        <v>5.1546391752577319E-3</v>
      </c>
      <c r="AU23" s="143">
        <v>0.30932182139246617</v>
      </c>
      <c r="AV23" s="143">
        <v>7.5000395402084558E-2</v>
      </c>
      <c r="AW23" s="144">
        <v>10</v>
      </c>
      <c r="AX23" s="141">
        <v>15</v>
      </c>
      <c r="AY23" s="141" t="s">
        <v>82</v>
      </c>
      <c r="AZ23" s="141" t="s">
        <v>82</v>
      </c>
      <c r="BA23" s="141"/>
    </row>
    <row r="24" spans="1:53" ht="15.75" customHeight="1" thickBot="1">
      <c r="A24" s="183"/>
      <c r="B24" s="152">
        <v>3200022</v>
      </c>
      <c r="C24" s="185">
        <v>3200022</v>
      </c>
      <c r="D24" s="154">
        <v>375.02</v>
      </c>
      <c r="E24" s="183">
        <v>375.44</v>
      </c>
      <c r="F24" s="187">
        <v>37502</v>
      </c>
      <c r="G24" s="187">
        <v>37544</v>
      </c>
      <c r="H24" s="156">
        <v>2806</v>
      </c>
      <c r="I24" s="156">
        <v>2606</v>
      </c>
      <c r="J24" s="188">
        <v>200</v>
      </c>
      <c r="K24" s="190">
        <v>7.6745970836531077E-2</v>
      </c>
      <c r="L24" s="154">
        <v>7.5</v>
      </c>
      <c r="M24" s="183">
        <v>6.9</v>
      </c>
      <c r="N24" s="154">
        <v>1057</v>
      </c>
      <c r="O24" s="183">
        <v>998</v>
      </c>
      <c r="P24" s="183">
        <v>59</v>
      </c>
      <c r="Q24" s="190">
        <v>5.9118236472945888E-2</v>
      </c>
      <c r="R24" s="154">
        <v>1042</v>
      </c>
      <c r="S24" s="183">
        <v>975</v>
      </c>
      <c r="T24" s="183">
        <v>67</v>
      </c>
      <c r="U24" s="154">
        <v>1235</v>
      </c>
      <c r="V24" s="183">
        <v>1350</v>
      </c>
      <c r="W24" s="154">
        <v>1120</v>
      </c>
      <c r="X24" s="183">
        <v>1185</v>
      </c>
      <c r="Y24" s="154">
        <v>60</v>
      </c>
      <c r="Z24" s="183">
        <v>120</v>
      </c>
      <c r="AA24" s="187">
        <v>1180</v>
      </c>
      <c r="AB24" s="187">
        <v>1305</v>
      </c>
      <c r="AC24" s="190">
        <v>0.95546558704453444</v>
      </c>
      <c r="AD24" s="190">
        <v>0.96666666666666667</v>
      </c>
      <c r="AE24" s="185">
        <v>1.0634291819467925</v>
      </c>
      <c r="AF24" s="185">
        <v>1.0835984226095128</v>
      </c>
      <c r="AG24" s="154">
        <v>0</v>
      </c>
      <c r="AH24" s="183">
        <v>10</v>
      </c>
      <c r="AI24" s="190">
        <v>0</v>
      </c>
      <c r="AJ24" s="190">
        <v>7.4074074074074077E-3</v>
      </c>
      <c r="AK24" s="185">
        <v>0</v>
      </c>
      <c r="AL24" s="185">
        <v>0.26903136628628588</v>
      </c>
      <c r="AM24" s="154">
        <v>30</v>
      </c>
      <c r="AN24" s="183">
        <v>30</v>
      </c>
      <c r="AO24" s="154">
        <v>0</v>
      </c>
      <c r="AP24" s="183">
        <v>0</v>
      </c>
      <c r="AQ24" s="183">
        <v>30</v>
      </c>
      <c r="AR24" s="183">
        <v>30</v>
      </c>
      <c r="AS24" s="190">
        <v>2.4291497975708502E-2</v>
      </c>
      <c r="AT24" s="190">
        <v>2.2222222222222223E-2</v>
      </c>
      <c r="AU24" s="185">
        <v>0.40074082123720317</v>
      </c>
      <c r="AV24" s="185">
        <v>0.32333503795565344</v>
      </c>
      <c r="AW24" s="154">
        <v>25</v>
      </c>
      <c r="AX24" s="183">
        <v>15</v>
      </c>
      <c r="AY24" s="183" t="s">
        <v>85</v>
      </c>
      <c r="AZ24" s="183" t="s">
        <v>85</v>
      </c>
      <c r="BA24" s="183"/>
    </row>
    <row r="25" spans="1:53" ht="15.75" customHeight="1" thickBot="1">
      <c r="A25" s="126"/>
      <c r="B25" s="152">
        <v>3200023</v>
      </c>
      <c r="C25" s="153">
        <v>3200023</v>
      </c>
      <c r="D25" s="154">
        <v>302.16000000000003</v>
      </c>
      <c r="E25" s="126">
        <v>303.38</v>
      </c>
      <c r="F25" s="155">
        <v>30216.000000000004</v>
      </c>
      <c r="G25" s="155">
        <v>30338</v>
      </c>
      <c r="H25" s="156">
        <v>7582</v>
      </c>
      <c r="I25" s="156">
        <v>7522</v>
      </c>
      <c r="J25" s="157">
        <v>60</v>
      </c>
      <c r="K25" s="158">
        <v>7.9766019675618187E-3</v>
      </c>
      <c r="L25" s="154">
        <v>25.1</v>
      </c>
      <c r="M25" s="126">
        <v>25</v>
      </c>
      <c r="N25" s="154">
        <v>2991</v>
      </c>
      <c r="O25" s="126">
        <v>2925</v>
      </c>
      <c r="P25" s="126">
        <v>66</v>
      </c>
      <c r="Q25" s="158">
        <v>2.2564102564102566E-2</v>
      </c>
      <c r="R25" s="154">
        <v>2885</v>
      </c>
      <c r="S25" s="126">
        <v>2783</v>
      </c>
      <c r="T25" s="126">
        <v>102</v>
      </c>
      <c r="U25" s="154">
        <v>3015</v>
      </c>
      <c r="V25" s="126">
        <v>3590</v>
      </c>
      <c r="W25" s="154">
        <v>2670</v>
      </c>
      <c r="X25" s="126">
        <v>3165</v>
      </c>
      <c r="Y25" s="154">
        <v>225</v>
      </c>
      <c r="Z25" s="126">
        <v>315</v>
      </c>
      <c r="AA25" s="155">
        <v>2895</v>
      </c>
      <c r="AB25" s="155">
        <v>3480</v>
      </c>
      <c r="AC25" s="158">
        <v>0.96019900497512434</v>
      </c>
      <c r="AD25" s="158">
        <v>0.96935933147632314</v>
      </c>
      <c r="AE25" s="153">
        <v>1.0686974562059519</v>
      </c>
      <c r="AF25" s="153">
        <v>1.0866168026167815</v>
      </c>
      <c r="AG25" s="154">
        <v>25</v>
      </c>
      <c r="AH25" s="126">
        <v>30</v>
      </c>
      <c r="AI25" s="158">
        <v>8.291873963515755E-3</v>
      </c>
      <c r="AJ25" s="158">
        <v>8.356545961002786E-3</v>
      </c>
      <c r="AK25" s="153">
        <v>0.36363402580015414</v>
      </c>
      <c r="AL25" s="153">
        <v>0.30350335193856764</v>
      </c>
      <c r="AM25" s="154">
        <v>50</v>
      </c>
      <c r="AN25" s="126">
        <v>35</v>
      </c>
      <c r="AO25" s="154">
        <v>0</v>
      </c>
      <c r="AP25" s="126">
        <v>0</v>
      </c>
      <c r="AQ25" s="126">
        <v>50</v>
      </c>
      <c r="AR25" s="126">
        <v>35</v>
      </c>
      <c r="AS25" s="158">
        <v>1.658374792703151E-2</v>
      </c>
      <c r="AT25" s="158">
        <v>9.7493036211699167E-3</v>
      </c>
      <c r="AU25" s="153">
        <v>0.27358480609615587</v>
      </c>
      <c r="AV25" s="153">
        <v>0.1418531155376474</v>
      </c>
      <c r="AW25" s="154">
        <v>40</v>
      </c>
      <c r="AX25" s="126">
        <v>50</v>
      </c>
      <c r="AY25" s="126" t="s">
        <v>85</v>
      </c>
      <c r="AZ25" s="126" t="s">
        <v>85</v>
      </c>
      <c r="BA25" s="126"/>
    </row>
    <row r="26" spans="1:53" ht="15.75" customHeight="1" thickBot="1">
      <c r="A26" s="126"/>
      <c r="B26" s="152">
        <v>3200024</v>
      </c>
      <c r="C26" s="153">
        <v>3200024</v>
      </c>
      <c r="D26" s="154">
        <v>1443.31</v>
      </c>
      <c r="E26" s="126">
        <v>1446.95</v>
      </c>
      <c r="F26" s="155">
        <v>144331</v>
      </c>
      <c r="G26" s="155">
        <v>144695</v>
      </c>
      <c r="H26" s="156">
        <v>5935</v>
      </c>
      <c r="I26" s="156">
        <v>5703</v>
      </c>
      <c r="J26" s="157">
        <v>232</v>
      </c>
      <c r="K26" s="158">
        <v>4.0680343678765565E-2</v>
      </c>
      <c r="L26" s="154">
        <v>4.0999999999999996</v>
      </c>
      <c r="M26" s="126">
        <v>4.3</v>
      </c>
      <c r="N26" s="154">
        <v>2357</v>
      </c>
      <c r="O26" s="126">
        <v>2546</v>
      </c>
      <c r="P26" s="126">
        <v>-189</v>
      </c>
      <c r="Q26" s="158">
        <v>-7.4234092694422618E-2</v>
      </c>
      <c r="R26" s="154">
        <v>2270</v>
      </c>
      <c r="S26" s="126">
        <v>2365</v>
      </c>
      <c r="T26" s="126">
        <v>-95</v>
      </c>
      <c r="U26" s="154">
        <v>2395</v>
      </c>
      <c r="V26" s="126">
        <v>2850</v>
      </c>
      <c r="W26" s="154">
        <v>2155</v>
      </c>
      <c r="X26" s="126">
        <v>2530</v>
      </c>
      <c r="Y26" s="154">
        <v>170</v>
      </c>
      <c r="Z26" s="126">
        <v>245</v>
      </c>
      <c r="AA26" s="155">
        <v>2325</v>
      </c>
      <c r="AB26" s="155">
        <v>2775</v>
      </c>
      <c r="AC26" s="158">
        <v>0.97077244258872653</v>
      </c>
      <c r="AD26" s="158">
        <v>0.97368421052631582</v>
      </c>
      <c r="AE26" s="153">
        <v>1.0804656478229613</v>
      </c>
      <c r="AF26" s="153">
        <v>1.0914648358407977</v>
      </c>
      <c r="AG26" s="154">
        <v>15</v>
      </c>
      <c r="AH26" s="126">
        <v>25</v>
      </c>
      <c r="AI26" s="158">
        <v>6.2630480167014616E-3</v>
      </c>
      <c r="AJ26" s="158">
        <v>8.771929824561403E-3</v>
      </c>
      <c r="AK26" s="153">
        <v>0.27466135810959447</v>
      </c>
      <c r="AL26" s="153">
        <v>0.31858977586533854</v>
      </c>
      <c r="AM26" s="154">
        <v>15</v>
      </c>
      <c r="AN26" s="126">
        <v>30</v>
      </c>
      <c r="AO26" s="154">
        <v>10</v>
      </c>
      <c r="AP26" s="126">
        <v>10</v>
      </c>
      <c r="AQ26" s="126">
        <v>25</v>
      </c>
      <c r="AR26" s="126">
        <v>40</v>
      </c>
      <c r="AS26" s="158">
        <v>1.0438413361169102E-2</v>
      </c>
      <c r="AT26" s="158">
        <v>1.4035087719298246E-2</v>
      </c>
      <c r="AU26" s="153">
        <v>0.17220421511062836</v>
      </c>
      <c r="AV26" s="153">
        <v>0.20421160291936008</v>
      </c>
      <c r="AW26" s="154">
        <v>30</v>
      </c>
      <c r="AX26" s="126">
        <v>20</v>
      </c>
      <c r="AY26" s="126" t="s">
        <v>85</v>
      </c>
      <c r="AZ26" s="126" t="s">
        <v>85</v>
      </c>
      <c r="BA26" s="126"/>
    </row>
    <row r="27" spans="1:53" ht="15.75" customHeight="1" thickBot="1">
      <c r="A27" s="126"/>
      <c r="B27" s="152">
        <v>3200025</v>
      </c>
      <c r="C27" s="153">
        <v>3200025</v>
      </c>
      <c r="D27" s="154">
        <v>3.79</v>
      </c>
      <c r="E27" s="126">
        <v>3.81</v>
      </c>
      <c r="F27" s="155">
        <v>379</v>
      </c>
      <c r="G27" s="155">
        <v>381</v>
      </c>
      <c r="H27" s="156">
        <v>518</v>
      </c>
      <c r="I27" s="156">
        <v>493</v>
      </c>
      <c r="J27" s="157">
        <v>25</v>
      </c>
      <c r="K27" s="158">
        <v>5.0709939148073022E-2</v>
      </c>
      <c r="L27" s="154">
        <v>136.6</v>
      </c>
      <c r="M27" s="126">
        <v>129.4</v>
      </c>
      <c r="N27" s="154">
        <v>209</v>
      </c>
      <c r="O27" s="126">
        <v>186</v>
      </c>
      <c r="P27" s="126">
        <v>23</v>
      </c>
      <c r="Q27" s="158">
        <v>0.12365591397849462</v>
      </c>
      <c r="R27" s="154">
        <v>195</v>
      </c>
      <c r="S27" s="126">
        <v>185</v>
      </c>
      <c r="T27" s="126">
        <v>10</v>
      </c>
      <c r="U27" s="154">
        <v>170</v>
      </c>
      <c r="V27" s="126">
        <v>140</v>
      </c>
      <c r="W27" s="154">
        <v>140</v>
      </c>
      <c r="X27" s="126">
        <v>105</v>
      </c>
      <c r="Y27" s="154">
        <v>0</v>
      </c>
      <c r="Z27" s="126">
        <v>20</v>
      </c>
      <c r="AA27" s="155">
        <v>140</v>
      </c>
      <c r="AB27" s="155">
        <v>125</v>
      </c>
      <c r="AC27" s="158">
        <v>0.82352941176470584</v>
      </c>
      <c r="AD27" s="158">
        <v>0.8928571428571429</v>
      </c>
      <c r="AE27" s="153">
        <v>0.91658477347258427</v>
      </c>
      <c r="AF27" s="153">
        <v>1.0008606120161756</v>
      </c>
      <c r="AG27" s="154">
        <v>0</v>
      </c>
      <c r="AH27" s="126">
        <v>0</v>
      </c>
      <c r="AI27" s="158">
        <v>0</v>
      </c>
      <c r="AJ27" s="158">
        <v>0</v>
      </c>
      <c r="AK27" s="153">
        <v>0</v>
      </c>
      <c r="AL27" s="153">
        <v>0</v>
      </c>
      <c r="AM27" s="154">
        <v>15</v>
      </c>
      <c r="AN27" s="126">
        <v>15</v>
      </c>
      <c r="AO27" s="154">
        <v>0</v>
      </c>
      <c r="AP27" s="126">
        <v>0</v>
      </c>
      <c r="AQ27" s="126">
        <v>15</v>
      </c>
      <c r="AR27" s="126">
        <v>15</v>
      </c>
      <c r="AS27" s="158">
        <v>8.8235294117647065E-2</v>
      </c>
      <c r="AT27" s="158">
        <v>0.10714285714285714</v>
      </c>
      <c r="AU27" s="153">
        <v>1.4556321006704294</v>
      </c>
      <c r="AV27" s="153">
        <v>1.5589367901433291</v>
      </c>
      <c r="AW27" s="154">
        <v>10</v>
      </c>
      <c r="AX27" s="126">
        <v>0</v>
      </c>
      <c r="AY27" s="126" t="s">
        <v>85</v>
      </c>
      <c r="AZ27" s="126" t="s">
        <v>85</v>
      </c>
      <c r="BA27" s="126"/>
    </row>
    <row r="28" spans="1:53" ht="15.75" customHeight="1" thickBot="1">
      <c r="A28" s="126"/>
      <c r="B28" s="152">
        <v>3200026</v>
      </c>
      <c r="C28" s="153">
        <v>3200026</v>
      </c>
      <c r="D28" s="154">
        <v>403.73</v>
      </c>
      <c r="E28" s="126">
        <v>403.72</v>
      </c>
      <c r="F28" s="155">
        <v>40373</v>
      </c>
      <c r="G28" s="155">
        <v>40372</v>
      </c>
      <c r="H28" s="156">
        <v>3317</v>
      </c>
      <c r="I28" s="156">
        <v>3289</v>
      </c>
      <c r="J28" s="157">
        <v>28</v>
      </c>
      <c r="K28" s="158">
        <v>8.513225904530252E-3</v>
      </c>
      <c r="L28" s="154">
        <v>8.1999999999999993</v>
      </c>
      <c r="M28" s="126">
        <v>8.1</v>
      </c>
      <c r="N28" s="154">
        <v>1477</v>
      </c>
      <c r="O28" s="126">
        <v>1440</v>
      </c>
      <c r="P28" s="126">
        <v>37</v>
      </c>
      <c r="Q28" s="158">
        <v>2.5694444444444443E-2</v>
      </c>
      <c r="R28" s="154">
        <v>1348</v>
      </c>
      <c r="S28" s="126">
        <v>1292</v>
      </c>
      <c r="T28" s="126">
        <v>56</v>
      </c>
      <c r="U28" s="154">
        <v>1265</v>
      </c>
      <c r="V28" s="126">
        <v>1385</v>
      </c>
      <c r="W28" s="154">
        <v>1110</v>
      </c>
      <c r="X28" s="126">
        <v>1190</v>
      </c>
      <c r="Y28" s="154">
        <v>95</v>
      </c>
      <c r="Z28" s="126">
        <v>135</v>
      </c>
      <c r="AA28" s="155">
        <v>1205</v>
      </c>
      <c r="AB28" s="155">
        <v>1325</v>
      </c>
      <c r="AC28" s="158">
        <v>0.95256916996047436</v>
      </c>
      <c r="AD28" s="158">
        <v>0.95667870036101088</v>
      </c>
      <c r="AE28" s="153">
        <v>1.0602054819077296</v>
      </c>
      <c r="AF28" s="153">
        <v>1.0724022730917</v>
      </c>
      <c r="AG28" s="154">
        <v>0</v>
      </c>
      <c r="AH28" s="126">
        <v>10</v>
      </c>
      <c r="AI28" s="158">
        <v>0</v>
      </c>
      <c r="AJ28" s="158">
        <v>7.2202166064981952E-3</v>
      </c>
      <c r="AK28" s="153">
        <v>0</v>
      </c>
      <c r="AL28" s="153">
        <v>0.2622327397014339</v>
      </c>
      <c r="AM28" s="154">
        <v>45</v>
      </c>
      <c r="AN28" s="126">
        <v>20</v>
      </c>
      <c r="AO28" s="154">
        <v>0</v>
      </c>
      <c r="AP28" s="126">
        <v>0</v>
      </c>
      <c r="AQ28" s="126">
        <v>45</v>
      </c>
      <c r="AR28" s="126">
        <v>20</v>
      </c>
      <c r="AS28" s="158">
        <v>3.5573122529644272E-2</v>
      </c>
      <c r="AT28" s="158">
        <v>1.444043321299639E-2</v>
      </c>
      <c r="AU28" s="153">
        <v>0.58685562951930348</v>
      </c>
      <c r="AV28" s="153">
        <v>0.21010941094591201</v>
      </c>
      <c r="AW28" s="154">
        <v>15</v>
      </c>
      <c r="AX28" s="126">
        <v>35</v>
      </c>
      <c r="AY28" s="126" t="s">
        <v>85</v>
      </c>
      <c r="AZ28" s="126" t="s">
        <v>85</v>
      </c>
      <c r="BA28" s="126"/>
    </row>
    <row r="29" spans="1:53" ht="15.75" customHeight="1" thickBot="1">
      <c r="A29" s="126"/>
      <c r="B29" s="152">
        <v>3200027</v>
      </c>
      <c r="C29" s="153">
        <v>3200027</v>
      </c>
      <c r="D29" s="154">
        <v>362.08</v>
      </c>
      <c r="E29" s="159">
        <v>362.12</v>
      </c>
      <c r="F29" s="155">
        <v>36208</v>
      </c>
      <c r="G29" s="155">
        <v>36212</v>
      </c>
      <c r="H29" s="156">
        <v>486</v>
      </c>
      <c r="I29" s="156">
        <v>452</v>
      </c>
      <c r="J29" s="157">
        <v>34</v>
      </c>
      <c r="K29" s="158">
        <v>7.5221238938053103E-2</v>
      </c>
      <c r="L29" s="154">
        <v>1.3</v>
      </c>
      <c r="M29" s="159">
        <v>1.2</v>
      </c>
      <c r="N29" s="154">
        <v>227</v>
      </c>
      <c r="O29" s="159">
        <v>239</v>
      </c>
      <c r="P29" s="126">
        <v>-12</v>
      </c>
      <c r="Q29" s="158">
        <v>-5.0209205020920501E-2</v>
      </c>
      <c r="R29" s="154">
        <v>204</v>
      </c>
      <c r="S29" s="159">
        <v>192</v>
      </c>
      <c r="T29" s="126">
        <v>12</v>
      </c>
      <c r="U29" s="154">
        <v>210</v>
      </c>
      <c r="V29" s="159">
        <v>155</v>
      </c>
      <c r="W29" s="154">
        <v>185</v>
      </c>
      <c r="X29" s="159">
        <v>155</v>
      </c>
      <c r="Y29" s="154">
        <v>15</v>
      </c>
      <c r="Z29" s="159">
        <v>0</v>
      </c>
      <c r="AA29" s="155">
        <v>200</v>
      </c>
      <c r="AB29" s="155">
        <v>155</v>
      </c>
      <c r="AC29" s="158">
        <v>0.95238095238095233</v>
      </c>
      <c r="AD29" s="158">
        <v>1</v>
      </c>
      <c r="AE29" s="153">
        <v>1.0599959965329204</v>
      </c>
      <c r="AF29" s="153">
        <v>1.1209638854581165</v>
      </c>
      <c r="AG29" s="154">
        <v>0</v>
      </c>
      <c r="AH29" s="159">
        <v>0</v>
      </c>
      <c r="AI29" s="158">
        <v>0</v>
      </c>
      <c r="AJ29" s="158">
        <v>0</v>
      </c>
      <c r="AK29" s="153">
        <v>0</v>
      </c>
      <c r="AL29" s="153">
        <v>0</v>
      </c>
      <c r="AM29" s="154">
        <v>0</v>
      </c>
      <c r="AN29" s="159">
        <v>0</v>
      </c>
      <c r="AO29" s="154">
        <v>0</v>
      </c>
      <c r="AP29" s="159">
        <v>0</v>
      </c>
      <c r="AQ29" s="126">
        <v>0</v>
      </c>
      <c r="AR29" s="126">
        <v>0</v>
      </c>
      <c r="AS29" s="158">
        <v>0</v>
      </c>
      <c r="AT29" s="158">
        <v>0</v>
      </c>
      <c r="AU29" s="153">
        <v>0</v>
      </c>
      <c r="AV29" s="153">
        <v>0</v>
      </c>
      <c r="AW29" s="154">
        <v>10</v>
      </c>
      <c r="AX29" s="126">
        <v>0</v>
      </c>
      <c r="AY29" s="126" t="s">
        <v>85</v>
      </c>
      <c r="AZ29" s="126" t="s">
        <v>85</v>
      </c>
      <c r="BA29" s="126"/>
    </row>
    <row r="30" spans="1:53" ht="15.75" customHeight="1" thickBot="1">
      <c r="A30" s="126"/>
      <c r="B30" s="152">
        <v>3200028</v>
      </c>
      <c r="C30" s="153">
        <v>3200028</v>
      </c>
      <c r="D30" s="154">
        <v>29.44</v>
      </c>
      <c r="E30" s="159">
        <v>29.46</v>
      </c>
      <c r="F30" s="155">
        <v>2944</v>
      </c>
      <c r="G30" s="155">
        <v>2946</v>
      </c>
      <c r="H30" s="156">
        <v>610</v>
      </c>
      <c r="I30" s="156">
        <v>608</v>
      </c>
      <c r="J30" s="157">
        <v>2</v>
      </c>
      <c r="K30" s="158">
        <v>3.2894736842105261E-3</v>
      </c>
      <c r="L30" s="154">
        <v>20.7</v>
      </c>
      <c r="M30" s="159">
        <v>20.6</v>
      </c>
      <c r="N30" s="154">
        <v>258</v>
      </c>
      <c r="O30" s="159">
        <v>262</v>
      </c>
      <c r="P30" s="126">
        <v>-4</v>
      </c>
      <c r="Q30" s="158">
        <v>-1.5267175572519083E-2</v>
      </c>
      <c r="R30" s="154">
        <v>251</v>
      </c>
      <c r="S30" s="159">
        <v>247</v>
      </c>
      <c r="T30" s="126">
        <v>4</v>
      </c>
      <c r="U30" s="154">
        <v>270</v>
      </c>
      <c r="V30" s="159">
        <v>260</v>
      </c>
      <c r="W30" s="154">
        <v>240</v>
      </c>
      <c r="X30" s="159">
        <v>210</v>
      </c>
      <c r="Y30" s="154">
        <v>20</v>
      </c>
      <c r="Z30" s="159">
        <v>35</v>
      </c>
      <c r="AA30" s="155">
        <v>260</v>
      </c>
      <c r="AB30" s="155">
        <v>245</v>
      </c>
      <c r="AC30" s="158">
        <v>0.96296296296296291</v>
      </c>
      <c r="AD30" s="158">
        <v>0.94230769230769229</v>
      </c>
      <c r="AE30" s="153">
        <v>1.0717737298277308</v>
      </c>
      <c r="AF30" s="153">
        <v>1.0562928920663022</v>
      </c>
      <c r="AG30" s="154">
        <v>0</v>
      </c>
      <c r="AH30" s="159">
        <v>0</v>
      </c>
      <c r="AI30" s="158">
        <v>0</v>
      </c>
      <c r="AJ30" s="158">
        <v>0</v>
      </c>
      <c r="AK30" s="153">
        <v>0</v>
      </c>
      <c r="AL30" s="153">
        <v>0</v>
      </c>
      <c r="AM30" s="154">
        <v>0</v>
      </c>
      <c r="AN30" s="159">
        <v>10</v>
      </c>
      <c r="AO30" s="154">
        <v>0</v>
      </c>
      <c r="AP30" s="159">
        <v>0</v>
      </c>
      <c r="AQ30" s="126">
        <v>0</v>
      </c>
      <c r="AR30" s="126">
        <v>10</v>
      </c>
      <c r="AS30" s="158">
        <v>0</v>
      </c>
      <c r="AT30" s="158">
        <v>3.8461538461538464E-2</v>
      </c>
      <c r="AU30" s="153">
        <v>0</v>
      </c>
      <c r="AV30" s="153">
        <v>0.55961833492324642</v>
      </c>
      <c r="AW30" s="154">
        <v>10</v>
      </c>
      <c r="AX30" s="126">
        <v>0</v>
      </c>
      <c r="AY30" s="126" t="s">
        <v>85</v>
      </c>
      <c r="AZ30" s="126" t="s">
        <v>85</v>
      </c>
      <c r="BA30" s="126"/>
    </row>
    <row r="31" spans="1:53" ht="15.75" customHeight="1" thickBot="1">
      <c r="A31" s="126"/>
      <c r="B31" s="152">
        <v>3200029</v>
      </c>
      <c r="C31" s="153">
        <v>3200029</v>
      </c>
      <c r="D31" s="154">
        <v>527.20000000000005</v>
      </c>
      <c r="E31" s="126">
        <v>529.02</v>
      </c>
      <c r="F31" s="155">
        <v>52720.000000000007</v>
      </c>
      <c r="G31" s="155">
        <v>52902</v>
      </c>
      <c r="H31" s="156">
        <v>2322</v>
      </c>
      <c r="I31" s="156">
        <v>2135</v>
      </c>
      <c r="J31" s="157">
        <v>187</v>
      </c>
      <c r="K31" s="158">
        <v>8.758782201405152E-2</v>
      </c>
      <c r="L31" s="154">
        <v>4.4000000000000004</v>
      </c>
      <c r="M31" s="126">
        <v>4</v>
      </c>
      <c r="N31" s="154">
        <v>1243</v>
      </c>
      <c r="O31" s="126">
        <v>1281</v>
      </c>
      <c r="P31" s="126">
        <v>-38</v>
      </c>
      <c r="Q31" s="158">
        <v>-2.9664324746291961E-2</v>
      </c>
      <c r="R31" s="154">
        <v>1032</v>
      </c>
      <c r="S31" s="126">
        <v>912</v>
      </c>
      <c r="T31" s="126">
        <v>120</v>
      </c>
      <c r="U31" s="154">
        <v>870</v>
      </c>
      <c r="V31" s="126">
        <v>805</v>
      </c>
      <c r="W31" s="154">
        <v>770</v>
      </c>
      <c r="X31" s="126">
        <v>685</v>
      </c>
      <c r="Y31" s="154">
        <v>50</v>
      </c>
      <c r="Z31" s="126">
        <v>70</v>
      </c>
      <c r="AA31" s="155">
        <v>820</v>
      </c>
      <c r="AB31" s="155">
        <v>755</v>
      </c>
      <c r="AC31" s="158">
        <v>0.94252873563218387</v>
      </c>
      <c r="AD31" s="158">
        <v>0.93788819875776397</v>
      </c>
      <c r="AE31" s="153">
        <v>1.0490305207067179</v>
      </c>
      <c r="AF31" s="153">
        <v>1.0513387994048173</v>
      </c>
      <c r="AG31" s="154">
        <v>0</v>
      </c>
      <c r="AH31" s="126">
        <v>10</v>
      </c>
      <c r="AI31" s="158">
        <v>0</v>
      </c>
      <c r="AJ31" s="158">
        <v>1.2422360248447204E-2</v>
      </c>
      <c r="AK31" s="153">
        <v>0</v>
      </c>
      <c r="AL31" s="153">
        <v>0.45117061426892663</v>
      </c>
      <c r="AM31" s="154">
        <v>20</v>
      </c>
      <c r="AN31" s="126">
        <v>15</v>
      </c>
      <c r="AO31" s="154">
        <v>0</v>
      </c>
      <c r="AP31" s="126">
        <v>0</v>
      </c>
      <c r="AQ31" s="126">
        <v>20</v>
      </c>
      <c r="AR31" s="126">
        <v>15</v>
      </c>
      <c r="AS31" s="158">
        <v>2.2988505747126436E-2</v>
      </c>
      <c r="AT31" s="158">
        <v>1.8633540372670808E-2</v>
      </c>
      <c r="AU31" s="153">
        <v>0.37924514500225742</v>
      </c>
      <c r="AV31" s="153">
        <v>0.27111944176405722</v>
      </c>
      <c r="AW31" s="154">
        <v>20</v>
      </c>
      <c r="AX31" s="126">
        <v>25</v>
      </c>
      <c r="AY31" s="126" t="s">
        <v>85</v>
      </c>
      <c r="AZ31" s="126" t="s">
        <v>85</v>
      </c>
      <c r="BA31" s="126"/>
    </row>
    <row r="32" spans="1:53" ht="15.75" customHeight="1" thickBot="1">
      <c r="A32" s="126"/>
      <c r="B32" s="152">
        <v>3200030</v>
      </c>
      <c r="C32" s="153">
        <v>3200030</v>
      </c>
      <c r="D32" s="154">
        <v>294.35000000000002</v>
      </c>
      <c r="E32" s="159">
        <v>300.64999999999998</v>
      </c>
      <c r="F32" s="155">
        <v>29435.000000000004</v>
      </c>
      <c r="G32" s="155">
        <v>30064.999999999996</v>
      </c>
      <c r="H32" s="156">
        <v>1237</v>
      </c>
      <c r="I32" s="156">
        <v>1174</v>
      </c>
      <c r="J32" s="157">
        <v>63</v>
      </c>
      <c r="K32" s="158">
        <v>5.3662691652470187E-2</v>
      </c>
      <c r="L32" s="154">
        <v>4.2</v>
      </c>
      <c r="M32" s="159">
        <v>3.9</v>
      </c>
      <c r="N32" s="154">
        <v>579</v>
      </c>
      <c r="O32" s="159">
        <v>587</v>
      </c>
      <c r="P32" s="126">
        <v>-8</v>
      </c>
      <c r="Q32" s="158">
        <v>-1.3628620102214651E-2</v>
      </c>
      <c r="R32" s="154">
        <v>536</v>
      </c>
      <c r="S32" s="159">
        <v>514</v>
      </c>
      <c r="T32" s="126">
        <v>22</v>
      </c>
      <c r="U32" s="154">
        <v>435</v>
      </c>
      <c r="V32" s="159">
        <v>435</v>
      </c>
      <c r="W32" s="154">
        <v>390</v>
      </c>
      <c r="X32" s="159">
        <v>390</v>
      </c>
      <c r="Y32" s="154">
        <v>25</v>
      </c>
      <c r="Z32" s="159">
        <v>30</v>
      </c>
      <c r="AA32" s="155">
        <v>415</v>
      </c>
      <c r="AB32" s="155">
        <v>420</v>
      </c>
      <c r="AC32" s="158">
        <v>0.95402298850574707</v>
      </c>
      <c r="AD32" s="158">
        <v>0.96551724137931039</v>
      </c>
      <c r="AE32" s="153">
        <v>1.0618235758372876</v>
      </c>
      <c r="AF32" s="153">
        <v>1.082309958373354</v>
      </c>
      <c r="AG32" s="154">
        <v>0</v>
      </c>
      <c r="AH32" s="159">
        <v>10</v>
      </c>
      <c r="AI32" s="158">
        <v>0</v>
      </c>
      <c r="AJ32" s="158">
        <v>2.2988505747126436E-2</v>
      </c>
      <c r="AK32" s="153">
        <v>0</v>
      </c>
      <c r="AL32" s="153">
        <v>0.83492492985399069</v>
      </c>
      <c r="AM32" s="154">
        <v>0</v>
      </c>
      <c r="AN32" s="159">
        <v>0</v>
      </c>
      <c r="AO32" s="154">
        <v>0</v>
      </c>
      <c r="AP32" s="159">
        <v>0</v>
      </c>
      <c r="AQ32" s="126">
        <v>0</v>
      </c>
      <c r="AR32" s="126">
        <v>0</v>
      </c>
      <c r="AS32" s="158">
        <v>0</v>
      </c>
      <c r="AT32" s="158">
        <v>0</v>
      </c>
      <c r="AU32" s="153">
        <v>0</v>
      </c>
      <c r="AV32" s="153">
        <v>0</v>
      </c>
      <c r="AW32" s="154">
        <v>10</v>
      </c>
      <c r="AX32" s="126">
        <v>0</v>
      </c>
      <c r="AY32" s="126" t="s">
        <v>85</v>
      </c>
      <c r="AZ32" s="126" t="s">
        <v>85</v>
      </c>
      <c r="BA32" s="126"/>
    </row>
    <row r="33" spans="1:53" ht="15.75" customHeight="1" thickBot="1">
      <c r="A33" s="126"/>
      <c r="B33" s="152">
        <v>3200031</v>
      </c>
      <c r="C33" s="152"/>
      <c r="D33" s="154">
        <v>284.39</v>
      </c>
      <c r="E33" s="154">
        <v>287.70999999999998</v>
      </c>
      <c r="F33" s="155">
        <v>28439</v>
      </c>
      <c r="G33" s="155">
        <v>28770.999999999996</v>
      </c>
      <c r="H33" s="156">
        <v>1083</v>
      </c>
      <c r="I33" s="156">
        <v>930</v>
      </c>
      <c r="J33" s="157">
        <v>153</v>
      </c>
      <c r="K33" s="158">
        <v>0.16451612903225807</v>
      </c>
      <c r="L33" s="154">
        <v>3.8</v>
      </c>
      <c r="M33" s="154">
        <v>3.2</v>
      </c>
      <c r="N33" s="154">
        <v>648</v>
      </c>
      <c r="O33" s="154">
        <v>672</v>
      </c>
      <c r="P33" s="126">
        <v>-24</v>
      </c>
      <c r="Q33" s="158">
        <v>-3.5714285714285712E-2</v>
      </c>
      <c r="R33" s="154">
        <v>479</v>
      </c>
      <c r="S33" s="154">
        <v>412</v>
      </c>
      <c r="T33" s="126">
        <v>67</v>
      </c>
      <c r="U33" s="154">
        <v>390</v>
      </c>
      <c r="V33" s="154">
        <v>395</v>
      </c>
      <c r="W33" s="154">
        <v>335</v>
      </c>
      <c r="X33" s="154">
        <v>360</v>
      </c>
      <c r="Y33" s="154">
        <v>45</v>
      </c>
      <c r="Z33" s="154">
        <v>40</v>
      </c>
      <c r="AA33" s="155">
        <v>380</v>
      </c>
      <c r="AB33" s="155">
        <v>400</v>
      </c>
      <c r="AC33" s="158">
        <v>0.97435897435897434</v>
      </c>
      <c r="AD33" s="158">
        <v>1.0126582278481013</v>
      </c>
      <c r="AE33" s="153">
        <v>1.0844574426067572</v>
      </c>
      <c r="AF33" s="153">
        <v>1.1351533017297384</v>
      </c>
      <c r="AG33" s="154">
        <v>0</v>
      </c>
      <c r="AH33" s="154">
        <v>10</v>
      </c>
      <c r="AI33" s="158">
        <v>0</v>
      </c>
      <c r="AJ33" s="158">
        <v>2.5316455696202531E-2</v>
      </c>
      <c r="AK33" s="153">
        <v>0</v>
      </c>
      <c r="AL33" s="153">
        <v>0.91947428983920498</v>
      </c>
      <c r="AM33" s="154">
        <v>10</v>
      </c>
      <c r="AN33" s="154">
        <v>0</v>
      </c>
      <c r="AO33" s="154">
        <v>0</v>
      </c>
      <c r="AP33" s="154">
        <v>0</v>
      </c>
      <c r="AQ33" s="126">
        <v>10</v>
      </c>
      <c r="AR33" s="126">
        <v>0</v>
      </c>
      <c r="AS33" s="158">
        <v>2.564102564102564E-2</v>
      </c>
      <c r="AT33" s="158">
        <v>0</v>
      </c>
      <c r="AU33" s="153">
        <v>0.42300420019482554</v>
      </c>
      <c r="AV33" s="153">
        <v>0</v>
      </c>
      <c r="AW33" s="154">
        <v>10</v>
      </c>
      <c r="AX33" s="126">
        <v>0</v>
      </c>
      <c r="AY33" s="126" t="s">
        <v>85</v>
      </c>
      <c r="AZ33" s="126" t="s">
        <v>85</v>
      </c>
      <c r="BA33" s="126"/>
    </row>
    <row r="34" spans="1:53" ht="15.75" customHeight="1">
      <c r="C34" s="1"/>
      <c r="H34" s="6"/>
      <c r="I34" s="6"/>
    </row>
    <row r="35" spans="1:53" ht="15.75" customHeight="1">
      <c r="C35" s="1"/>
      <c r="H35" s="6"/>
      <c r="I35" s="6"/>
    </row>
    <row r="36" spans="1:53" ht="15.75" customHeight="1">
      <c r="C36" s="1"/>
      <c r="H36" s="6"/>
      <c r="I36" s="6"/>
    </row>
    <row r="37" spans="1:53" ht="15.75" customHeight="1">
      <c r="C37" s="1"/>
      <c r="H37" s="6"/>
      <c r="I37" s="6"/>
    </row>
    <row r="38" spans="1:53" ht="15.75" customHeight="1">
      <c r="C38" s="1"/>
      <c r="H38" s="6"/>
      <c r="I38" s="6"/>
    </row>
    <row r="39" spans="1:53" ht="15.75" customHeight="1">
      <c r="C39" s="1"/>
      <c r="H39" s="6"/>
      <c r="I39" s="6"/>
    </row>
    <row r="40" spans="1:53" ht="15.75" customHeight="1">
      <c r="C40" s="1"/>
      <c r="H40" s="6"/>
      <c r="I40" s="6"/>
    </row>
    <row r="41" spans="1:53" ht="15.75" customHeight="1">
      <c r="C41" s="1"/>
      <c r="H41" s="6"/>
      <c r="I41" s="6"/>
    </row>
    <row r="42" spans="1:53" ht="15.75" customHeight="1">
      <c r="C42" s="1"/>
      <c r="H42" s="6"/>
      <c r="I42" s="6"/>
    </row>
    <row r="43" spans="1:53" ht="15.75" customHeight="1">
      <c r="C43" s="1"/>
      <c r="H43" s="6"/>
      <c r="I43" s="6"/>
    </row>
    <row r="44" spans="1:53" ht="15.75" customHeight="1">
      <c r="C44" s="1"/>
      <c r="H44" s="6"/>
      <c r="I44" s="6"/>
    </row>
    <row r="45" spans="1:53" ht="15.75" customHeight="1">
      <c r="C45" s="1"/>
      <c r="H45" s="6"/>
      <c r="I45" s="6"/>
    </row>
    <row r="46" spans="1:53" ht="15.75" customHeight="1">
      <c r="C46" s="1"/>
      <c r="H46" s="6"/>
      <c r="I46" s="6"/>
    </row>
    <row r="47" spans="1:53" ht="15.75" customHeight="1">
      <c r="C47" s="1"/>
      <c r="H47" s="6"/>
      <c r="I47" s="6"/>
    </row>
    <row r="48" spans="1:53" ht="15.75" customHeight="1">
      <c r="C48" s="1"/>
      <c r="H48" s="6"/>
      <c r="I48" s="6"/>
    </row>
    <row r="49" spans="3:9" ht="15.75" customHeight="1">
      <c r="C49" s="1"/>
      <c r="H49" s="6"/>
      <c r="I49" s="6"/>
    </row>
    <row r="50" spans="3:9" ht="15.75" customHeight="1">
      <c r="C50" s="1"/>
      <c r="H50" s="6"/>
      <c r="I50" s="6"/>
    </row>
    <row r="51" spans="3:9" ht="15.75" customHeight="1">
      <c r="C51" s="1"/>
      <c r="H51" s="6"/>
      <c r="I51" s="6"/>
    </row>
    <row r="52" spans="3:9" ht="15.75" customHeight="1">
      <c r="C52" s="1"/>
      <c r="H52" s="6"/>
      <c r="I52" s="6"/>
    </row>
    <row r="53" spans="3:9" ht="15.75" customHeight="1">
      <c r="C53" s="1"/>
      <c r="H53" s="6"/>
      <c r="I53" s="6"/>
    </row>
    <row r="54" spans="3:9" ht="15.75" customHeight="1">
      <c r="C54" s="1"/>
      <c r="H54" s="6"/>
      <c r="I54" s="6"/>
    </row>
    <row r="55" spans="3:9" ht="15.75" customHeight="1">
      <c r="C55" s="1"/>
      <c r="H55" s="6"/>
      <c r="I55" s="6"/>
    </row>
    <row r="56" spans="3:9" ht="15.75" customHeight="1">
      <c r="C56" s="1"/>
      <c r="H56" s="6"/>
      <c r="I56" s="6"/>
    </row>
    <row r="57" spans="3:9" ht="15.75" customHeight="1">
      <c r="C57" s="1"/>
      <c r="H57" s="6"/>
      <c r="I57" s="6"/>
    </row>
    <row r="58" spans="3:9" ht="15.75" customHeight="1">
      <c r="C58" s="1"/>
      <c r="H58" s="6"/>
      <c r="I58" s="6"/>
    </row>
    <row r="59" spans="3:9" ht="15.75" customHeight="1">
      <c r="C59" s="1"/>
      <c r="H59" s="6"/>
      <c r="I59" s="6"/>
    </row>
    <row r="60" spans="3:9" ht="15.75" customHeight="1">
      <c r="C60" s="1"/>
      <c r="H60" s="6"/>
      <c r="I60" s="6"/>
    </row>
    <row r="61" spans="3:9" ht="15.75" customHeight="1">
      <c r="C61" s="1"/>
      <c r="H61" s="6"/>
      <c r="I61" s="6"/>
    </row>
    <row r="62" spans="3:9" ht="15.75" customHeight="1">
      <c r="C62" s="1"/>
      <c r="H62" s="6"/>
      <c r="I62" s="6"/>
    </row>
    <row r="63" spans="3:9" ht="15.75" customHeight="1">
      <c r="C63" s="1"/>
      <c r="H63" s="6"/>
      <c r="I63" s="6"/>
    </row>
    <row r="64" spans="3:9" ht="15.75" customHeight="1">
      <c r="C64" s="1"/>
      <c r="H64" s="6"/>
      <c r="I64" s="6"/>
    </row>
    <row r="65" spans="3:9" ht="15.75" customHeight="1">
      <c r="C65" s="1"/>
      <c r="H65" s="6"/>
      <c r="I65" s="6"/>
    </row>
    <row r="66" spans="3:9" ht="15.75" customHeight="1">
      <c r="C66" s="1"/>
      <c r="H66" s="6"/>
      <c r="I66" s="6"/>
    </row>
    <row r="67" spans="3:9" ht="15.75" customHeight="1">
      <c r="C67" s="1"/>
      <c r="H67" s="6"/>
      <c r="I67" s="6"/>
    </row>
    <row r="68" spans="3:9" ht="15.75" customHeight="1">
      <c r="C68" s="1"/>
      <c r="H68" s="6"/>
      <c r="I68" s="6"/>
    </row>
    <row r="69" spans="3:9" ht="15.75" customHeight="1">
      <c r="C69" s="1"/>
      <c r="H69" s="6"/>
      <c r="I69" s="6"/>
    </row>
    <row r="70" spans="3:9" ht="15.75" customHeight="1">
      <c r="C70" s="1"/>
      <c r="H70" s="6"/>
      <c r="I70" s="6"/>
    </row>
    <row r="71" spans="3:9" ht="15.75" customHeight="1">
      <c r="C71" s="1"/>
      <c r="H71" s="6"/>
      <c r="I71" s="6"/>
    </row>
    <row r="72" spans="3:9" ht="15.75" customHeight="1">
      <c r="C72" s="1"/>
      <c r="H72" s="6"/>
      <c r="I72" s="6"/>
    </row>
    <row r="73" spans="3:9" ht="15.75" customHeight="1">
      <c r="C73" s="1"/>
      <c r="H73" s="6"/>
      <c r="I73" s="6"/>
    </row>
    <row r="74" spans="3:9" ht="15.75" customHeight="1">
      <c r="C74" s="1"/>
      <c r="H74" s="6"/>
      <c r="I74" s="6"/>
    </row>
    <row r="75" spans="3:9" ht="15.75" customHeight="1">
      <c r="C75" s="1"/>
      <c r="H75" s="6"/>
      <c r="I75" s="6"/>
    </row>
    <row r="76" spans="3:9" ht="15.75" customHeight="1">
      <c r="C76" s="1"/>
      <c r="H76" s="6"/>
      <c r="I76" s="6"/>
    </row>
    <row r="77" spans="3:9" ht="15.75" customHeight="1">
      <c r="C77" s="1"/>
      <c r="H77" s="6"/>
      <c r="I77" s="6"/>
    </row>
    <row r="78" spans="3:9" ht="15.75" customHeight="1">
      <c r="C78" s="1"/>
      <c r="H78" s="6"/>
      <c r="I78" s="6"/>
    </row>
    <row r="79" spans="3:9" ht="15.75" customHeight="1">
      <c r="C79" s="1"/>
      <c r="H79" s="6"/>
      <c r="I79" s="6"/>
    </row>
    <row r="80" spans="3:9" ht="15.75" customHeight="1">
      <c r="C80" s="1"/>
      <c r="H80" s="6"/>
      <c r="I80" s="6"/>
    </row>
    <row r="81" spans="3:9" ht="15.75" customHeight="1">
      <c r="C81" s="1"/>
      <c r="H81" s="6"/>
      <c r="I81" s="6"/>
    </row>
    <row r="82" spans="3:9" ht="15.75" customHeight="1">
      <c r="C82" s="1"/>
      <c r="H82" s="6"/>
      <c r="I82" s="6"/>
    </row>
    <row r="83" spans="3:9" ht="15.75" customHeight="1">
      <c r="C83" s="1"/>
      <c r="H83" s="6"/>
      <c r="I83" s="6"/>
    </row>
    <row r="84" spans="3:9" ht="15.75" customHeight="1">
      <c r="C84" s="1"/>
      <c r="H84" s="6"/>
      <c r="I84" s="6"/>
    </row>
    <row r="85" spans="3:9" ht="15.75" customHeight="1">
      <c r="C85" s="1"/>
      <c r="H85" s="6"/>
      <c r="I85" s="6"/>
    </row>
    <row r="86" spans="3:9" ht="15.75" customHeight="1">
      <c r="C86" s="1"/>
      <c r="H86" s="6"/>
      <c r="I86" s="6"/>
    </row>
    <row r="87" spans="3:9" ht="15.75" customHeight="1">
      <c r="C87" s="1"/>
      <c r="H87" s="6"/>
      <c r="I87" s="6"/>
    </row>
    <row r="88" spans="3:9" ht="15.75" customHeight="1">
      <c r="C88" s="1"/>
      <c r="H88" s="6"/>
      <c r="I88" s="6"/>
    </row>
    <row r="89" spans="3:9" ht="15.75" customHeight="1">
      <c r="C89" s="1"/>
      <c r="H89" s="6"/>
      <c r="I89" s="6"/>
    </row>
    <row r="90" spans="3:9" ht="15.75" customHeight="1">
      <c r="C90" s="1"/>
      <c r="H90" s="6"/>
      <c r="I90" s="6"/>
    </row>
    <row r="91" spans="3:9" ht="15.75" customHeight="1">
      <c r="C91" s="1"/>
      <c r="H91" s="6"/>
      <c r="I91" s="6"/>
    </row>
    <row r="92" spans="3:9" ht="15.75" customHeight="1">
      <c r="C92" s="1"/>
      <c r="H92" s="6"/>
      <c r="I92" s="6"/>
    </row>
    <row r="93" spans="3:9" ht="15.75" customHeight="1">
      <c r="C93" s="1"/>
      <c r="H93" s="6"/>
      <c r="I93" s="6"/>
    </row>
    <row r="94" spans="3:9" ht="15.75" customHeight="1">
      <c r="C94" s="1"/>
      <c r="H94" s="6"/>
      <c r="I94" s="6"/>
    </row>
    <row r="95" spans="3:9" ht="15.75" customHeight="1">
      <c r="C95" s="1"/>
      <c r="H95" s="6"/>
      <c r="I95" s="6"/>
    </row>
    <row r="96" spans="3:9" ht="15.75" customHeight="1">
      <c r="C96" s="1"/>
      <c r="H96" s="6"/>
      <c r="I96" s="6"/>
    </row>
    <row r="97" spans="3:9" ht="15.75" customHeight="1">
      <c r="C97" s="1"/>
      <c r="H97" s="6"/>
      <c r="I97" s="6"/>
    </row>
    <row r="98" spans="3:9" ht="15.75" customHeight="1">
      <c r="C98" s="1"/>
      <c r="H98" s="6"/>
      <c r="I98" s="6"/>
    </row>
    <row r="99" spans="3:9" ht="15.75" customHeight="1">
      <c r="C99" s="1"/>
      <c r="H99" s="6"/>
      <c r="I99" s="6"/>
    </row>
    <row r="100" spans="3:9" ht="15.75" customHeight="1">
      <c r="C100" s="1"/>
      <c r="H100" s="6"/>
      <c r="I100" s="6"/>
    </row>
    <row r="101" spans="3:9" ht="15.75" customHeight="1">
      <c r="C101" s="1"/>
      <c r="H101" s="6"/>
      <c r="I101" s="6"/>
    </row>
    <row r="102" spans="3:9" ht="15.75" customHeight="1">
      <c r="C102" s="1"/>
      <c r="H102" s="6"/>
      <c r="I102" s="6"/>
    </row>
    <row r="103" spans="3:9" ht="15.75" customHeight="1">
      <c r="C103" s="1"/>
      <c r="H103" s="6"/>
      <c r="I103" s="6"/>
    </row>
    <row r="104" spans="3:9" ht="15.75" customHeight="1">
      <c r="C104" s="1"/>
      <c r="H104" s="6"/>
      <c r="I104" s="6"/>
    </row>
    <row r="105" spans="3:9" ht="15.75" customHeight="1">
      <c r="C105" s="1"/>
      <c r="H105" s="6"/>
      <c r="I105" s="6"/>
    </row>
    <row r="106" spans="3:9" ht="15.75" customHeight="1">
      <c r="C106" s="1"/>
      <c r="H106" s="6"/>
      <c r="I106" s="6"/>
    </row>
    <row r="107" spans="3:9" ht="15.75" customHeight="1">
      <c r="C107" s="1"/>
      <c r="H107" s="6"/>
      <c r="I107" s="6"/>
    </row>
    <row r="108" spans="3:9" ht="15.75" customHeight="1">
      <c r="C108" s="1"/>
      <c r="H108" s="6"/>
      <c r="I108" s="6"/>
    </row>
    <row r="109" spans="3:9" ht="15.75" customHeight="1">
      <c r="C109" s="1"/>
      <c r="H109" s="6"/>
      <c r="I109" s="6"/>
    </row>
    <row r="110" spans="3:9" ht="15.75" customHeight="1">
      <c r="C110" s="1"/>
      <c r="H110" s="6"/>
      <c r="I110" s="6"/>
    </row>
    <row r="111" spans="3:9" ht="15.75" customHeight="1">
      <c r="C111" s="1"/>
      <c r="H111" s="6"/>
      <c r="I111" s="6"/>
    </row>
    <row r="112" spans="3:9" ht="15.75" customHeight="1">
      <c r="C112" s="1"/>
      <c r="H112" s="6"/>
      <c r="I112" s="6"/>
    </row>
    <row r="113" spans="3:9" ht="15.75" customHeight="1">
      <c r="C113" s="1"/>
      <c r="H113" s="6"/>
      <c r="I113" s="6"/>
    </row>
    <row r="114" spans="3:9" ht="15.75" customHeight="1">
      <c r="C114" s="1"/>
      <c r="H114" s="6"/>
      <c r="I114" s="6"/>
    </row>
    <row r="115" spans="3:9" ht="15.75" customHeight="1">
      <c r="C115" s="1"/>
      <c r="H115" s="6"/>
      <c r="I115" s="6"/>
    </row>
    <row r="116" spans="3:9" ht="15.75" customHeight="1">
      <c r="C116" s="1"/>
      <c r="H116" s="6"/>
      <c r="I116" s="6"/>
    </row>
    <row r="117" spans="3:9" ht="15.75" customHeight="1">
      <c r="C117" s="1"/>
      <c r="H117" s="6"/>
      <c r="I117" s="6"/>
    </row>
    <row r="118" spans="3:9" ht="15.75" customHeight="1">
      <c r="C118" s="1"/>
      <c r="H118" s="6"/>
      <c r="I118" s="6"/>
    </row>
    <row r="119" spans="3:9" ht="15.75" customHeight="1">
      <c r="C119" s="1"/>
      <c r="H119" s="6"/>
      <c r="I119" s="6"/>
    </row>
    <row r="120" spans="3:9" ht="15.75" customHeight="1">
      <c r="C120" s="1"/>
      <c r="H120" s="6"/>
      <c r="I120" s="6"/>
    </row>
    <row r="121" spans="3:9" ht="15.75" customHeight="1">
      <c r="C121" s="1"/>
      <c r="H121" s="6"/>
      <c r="I121" s="6"/>
    </row>
    <row r="122" spans="3:9" ht="15.75" customHeight="1">
      <c r="C122" s="1"/>
      <c r="H122" s="6"/>
      <c r="I122" s="6"/>
    </row>
    <row r="123" spans="3:9" ht="15.75" customHeight="1">
      <c r="C123" s="1"/>
      <c r="H123" s="6"/>
      <c r="I123" s="6"/>
    </row>
    <row r="124" spans="3:9" ht="15.75" customHeight="1">
      <c r="C124" s="1"/>
      <c r="H124" s="6"/>
      <c r="I124" s="6"/>
    </row>
    <row r="125" spans="3:9" ht="15.75" customHeight="1">
      <c r="C125" s="1"/>
      <c r="H125" s="6"/>
      <c r="I125" s="6"/>
    </row>
    <row r="126" spans="3:9" ht="15.75" customHeight="1">
      <c r="C126" s="1"/>
      <c r="H126" s="6"/>
      <c r="I126" s="6"/>
    </row>
    <row r="127" spans="3:9" ht="15.75" customHeight="1">
      <c r="C127" s="1"/>
      <c r="H127" s="6"/>
      <c r="I127" s="6"/>
    </row>
    <row r="128" spans="3:9" ht="15.75" customHeight="1">
      <c r="C128" s="1"/>
      <c r="H128" s="6"/>
      <c r="I128" s="6"/>
    </row>
    <row r="129" spans="3:9" ht="15.75" customHeight="1">
      <c r="C129" s="1"/>
      <c r="H129" s="6"/>
      <c r="I129" s="6"/>
    </row>
    <row r="130" spans="3:9" ht="15.75" customHeight="1">
      <c r="C130" s="1"/>
      <c r="H130" s="6"/>
      <c r="I130" s="6"/>
    </row>
    <row r="131" spans="3:9" ht="15.75" customHeight="1">
      <c r="C131" s="1"/>
      <c r="H131" s="6"/>
      <c r="I131" s="6"/>
    </row>
    <row r="132" spans="3:9" ht="15.75" customHeight="1">
      <c r="C132" s="1"/>
      <c r="H132" s="6"/>
      <c r="I132" s="6"/>
    </row>
    <row r="133" spans="3:9" ht="15.75" customHeight="1">
      <c r="C133" s="1"/>
      <c r="H133" s="6"/>
      <c r="I133" s="6"/>
    </row>
    <row r="134" spans="3:9" ht="15.75" customHeight="1">
      <c r="C134" s="1"/>
      <c r="H134" s="6"/>
      <c r="I134" s="6"/>
    </row>
    <row r="135" spans="3:9" ht="15.75" customHeight="1">
      <c r="C135" s="1"/>
      <c r="H135" s="6"/>
      <c r="I135" s="6"/>
    </row>
    <row r="136" spans="3:9" ht="15.75" customHeight="1">
      <c r="C136" s="1"/>
      <c r="H136" s="6"/>
      <c r="I136" s="6"/>
    </row>
    <row r="137" spans="3:9" ht="15.75" customHeight="1">
      <c r="C137" s="1"/>
      <c r="H137" s="6"/>
      <c r="I137" s="6"/>
    </row>
    <row r="138" spans="3:9" ht="15.75" customHeight="1">
      <c r="C138" s="1"/>
      <c r="H138" s="6"/>
      <c r="I138" s="6"/>
    </row>
    <row r="139" spans="3:9" ht="15.75" customHeight="1">
      <c r="C139" s="1"/>
      <c r="H139" s="6"/>
      <c r="I139" s="6"/>
    </row>
    <row r="140" spans="3:9" ht="15.75" customHeight="1">
      <c r="C140" s="1"/>
      <c r="H140" s="6"/>
      <c r="I140" s="6"/>
    </row>
    <row r="141" spans="3:9" ht="15.75" customHeight="1">
      <c r="C141" s="1"/>
      <c r="H141" s="6"/>
      <c r="I141" s="6"/>
    </row>
    <row r="142" spans="3:9" ht="15.75" customHeight="1">
      <c r="C142" s="1"/>
      <c r="H142" s="6"/>
      <c r="I142" s="6"/>
    </row>
    <row r="143" spans="3:9" ht="15.75" customHeight="1">
      <c r="C143" s="1"/>
      <c r="H143" s="6"/>
      <c r="I143" s="6"/>
    </row>
    <row r="144" spans="3:9" ht="15.75" customHeight="1">
      <c r="C144" s="1"/>
      <c r="H144" s="6"/>
      <c r="I144" s="6"/>
    </row>
    <row r="145" spans="3:9" ht="15.75" customHeight="1">
      <c r="C145" s="1"/>
      <c r="H145" s="6"/>
      <c r="I145" s="6"/>
    </row>
    <row r="146" spans="3:9" ht="15.75" customHeight="1">
      <c r="C146" s="1"/>
      <c r="H146" s="6"/>
      <c r="I146" s="6"/>
    </row>
    <row r="147" spans="3:9" ht="15.75" customHeight="1">
      <c r="C147" s="1"/>
      <c r="H147" s="6"/>
      <c r="I147" s="6"/>
    </row>
    <row r="148" spans="3:9" ht="15.75" customHeight="1">
      <c r="C148" s="1"/>
      <c r="H148" s="6"/>
      <c r="I148" s="6"/>
    </row>
    <row r="149" spans="3:9" ht="15.75" customHeight="1">
      <c r="C149" s="1"/>
      <c r="H149" s="6"/>
      <c r="I149" s="6"/>
    </row>
    <row r="150" spans="3:9" ht="15.75" customHeight="1">
      <c r="C150" s="1"/>
      <c r="H150" s="6"/>
      <c r="I150" s="6"/>
    </row>
    <row r="151" spans="3:9" ht="15.75" customHeight="1">
      <c r="C151" s="1"/>
      <c r="H151" s="6"/>
      <c r="I151" s="6"/>
    </row>
    <row r="152" spans="3:9" ht="15.75" customHeight="1">
      <c r="C152" s="1"/>
      <c r="H152" s="6"/>
      <c r="I152" s="6"/>
    </row>
    <row r="153" spans="3:9" ht="15.75" customHeight="1">
      <c r="C153" s="1"/>
      <c r="H153" s="6"/>
      <c r="I153" s="6"/>
    </row>
    <row r="154" spans="3:9" ht="15.75" customHeight="1">
      <c r="C154" s="1"/>
      <c r="H154" s="6"/>
      <c r="I154" s="6"/>
    </row>
    <row r="155" spans="3:9" ht="15.75" customHeight="1">
      <c r="C155" s="1"/>
      <c r="H155" s="6"/>
      <c r="I155" s="6"/>
    </row>
    <row r="156" spans="3:9" ht="15.75" customHeight="1">
      <c r="C156" s="1"/>
      <c r="H156" s="6"/>
      <c r="I156" s="6"/>
    </row>
    <row r="157" spans="3:9" ht="15.75" customHeight="1">
      <c r="C157" s="1"/>
      <c r="H157" s="6"/>
      <c r="I157" s="6"/>
    </row>
    <row r="158" spans="3:9" ht="15.75" customHeight="1">
      <c r="C158" s="1"/>
      <c r="H158" s="6"/>
      <c r="I158" s="6"/>
    </row>
    <row r="159" spans="3:9" ht="15.75" customHeight="1">
      <c r="C159" s="1"/>
      <c r="H159" s="6"/>
      <c r="I159" s="6"/>
    </row>
    <row r="160" spans="3:9" ht="15.75" customHeight="1">
      <c r="C160" s="1"/>
      <c r="H160" s="6"/>
      <c r="I160" s="6"/>
    </row>
    <row r="161" spans="3:9" ht="15.75" customHeight="1">
      <c r="C161" s="1"/>
      <c r="H161" s="6"/>
      <c r="I161" s="6"/>
    </row>
    <row r="162" spans="3:9" ht="15.75" customHeight="1">
      <c r="C162" s="1"/>
      <c r="H162" s="6"/>
      <c r="I162" s="6"/>
    </row>
    <row r="163" spans="3:9" ht="15.75" customHeight="1">
      <c r="C163" s="1"/>
      <c r="H163" s="6"/>
      <c r="I163" s="6"/>
    </row>
    <row r="164" spans="3:9" ht="15.75" customHeight="1">
      <c r="C164" s="1"/>
      <c r="H164" s="6"/>
      <c r="I164" s="6"/>
    </row>
    <row r="165" spans="3:9" ht="15.75" customHeight="1">
      <c r="C165" s="1"/>
      <c r="H165" s="6"/>
      <c r="I165" s="6"/>
    </row>
    <row r="166" spans="3:9" ht="15.75" customHeight="1">
      <c r="C166" s="1"/>
      <c r="H166" s="6"/>
      <c r="I166" s="6"/>
    </row>
    <row r="167" spans="3:9" ht="15.75" customHeight="1">
      <c r="C167" s="1"/>
      <c r="H167" s="6"/>
      <c r="I167" s="6"/>
    </row>
    <row r="168" spans="3:9" ht="15.75" customHeight="1">
      <c r="C168" s="1"/>
      <c r="H168" s="6"/>
      <c r="I168" s="6"/>
    </row>
    <row r="169" spans="3:9" ht="15.75" customHeight="1">
      <c r="C169" s="1"/>
      <c r="H169" s="6"/>
      <c r="I169" s="6"/>
    </row>
    <row r="170" spans="3:9" ht="15.75" customHeight="1">
      <c r="C170" s="1"/>
      <c r="H170" s="6"/>
      <c r="I170" s="6"/>
    </row>
    <row r="171" spans="3:9" ht="15.75" customHeight="1">
      <c r="C171" s="1"/>
      <c r="H171" s="6"/>
      <c r="I171" s="6"/>
    </row>
    <row r="172" spans="3:9" ht="15.75" customHeight="1">
      <c r="C172" s="1"/>
      <c r="H172" s="6"/>
      <c r="I172" s="6"/>
    </row>
    <row r="173" spans="3:9" ht="15.75" customHeight="1">
      <c r="C173" s="1"/>
      <c r="H173" s="6"/>
      <c r="I173" s="6"/>
    </row>
    <row r="174" spans="3:9" ht="15.75" customHeight="1">
      <c r="C174" s="1"/>
      <c r="H174" s="6"/>
      <c r="I174" s="6"/>
    </row>
    <row r="175" spans="3:9" ht="15.75" customHeight="1">
      <c r="C175" s="1"/>
      <c r="H175" s="6"/>
      <c r="I175" s="6"/>
    </row>
    <row r="176" spans="3:9" ht="15.75" customHeight="1">
      <c r="C176" s="1"/>
      <c r="H176" s="6"/>
      <c r="I176" s="6"/>
    </row>
    <row r="177" spans="3:9" ht="15.75" customHeight="1">
      <c r="C177" s="1"/>
      <c r="H177" s="6"/>
      <c r="I177" s="6"/>
    </row>
    <row r="178" spans="3:9" ht="15.75" customHeight="1">
      <c r="C178" s="1"/>
      <c r="H178" s="6"/>
      <c r="I178" s="6"/>
    </row>
    <row r="179" spans="3:9" ht="15.75" customHeight="1">
      <c r="C179" s="1"/>
      <c r="H179" s="6"/>
      <c r="I179" s="6"/>
    </row>
    <row r="180" spans="3:9" ht="15.75" customHeight="1">
      <c r="C180" s="1"/>
      <c r="H180" s="6"/>
      <c r="I180" s="6"/>
    </row>
    <row r="181" spans="3:9" ht="15.75" customHeight="1">
      <c r="C181" s="1"/>
      <c r="H181" s="6"/>
      <c r="I181" s="6"/>
    </row>
    <row r="182" spans="3:9" ht="15.75" customHeight="1">
      <c r="C182" s="1"/>
      <c r="H182" s="6"/>
      <c r="I182" s="6"/>
    </row>
    <row r="183" spans="3:9" ht="15.75" customHeight="1">
      <c r="C183" s="1"/>
      <c r="H183" s="6"/>
      <c r="I183" s="6"/>
    </row>
    <row r="184" spans="3:9" ht="15.75" customHeight="1">
      <c r="C184" s="1"/>
      <c r="H184" s="6"/>
      <c r="I184" s="6"/>
    </row>
    <row r="185" spans="3:9" ht="15.75" customHeight="1">
      <c r="C185" s="1"/>
      <c r="H185" s="6"/>
      <c r="I185" s="6"/>
    </row>
    <row r="186" spans="3:9" ht="15.75" customHeight="1">
      <c r="C186" s="1"/>
      <c r="H186" s="6"/>
      <c r="I186" s="6"/>
    </row>
    <row r="187" spans="3:9" ht="15.75" customHeight="1">
      <c r="C187" s="1"/>
      <c r="H187" s="6"/>
      <c r="I187" s="6"/>
    </row>
    <row r="188" spans="3:9" ht="15.75" customHeight="1">
      <c r="C188" s="1"/>
      <c r="H188" s="6"/>
      <c r="I188" s="6"/>
    </row>
    <row r="189" spans="3:9" ht="15.75" customHeight="1">
      <c r="C189" s="1"/>
      <c r="H189" s="6"/>
      <c r="I189" s="6"/>
    </row>
    <row r="190" spans="3:9" ht="15.75" customHeight="1">
      <c r="C190" s="1"/>
      <c r="H190" s="6"/>
      <c r="I190" s="6"/>
    </row>
    <row r="191" spans="3:9" ht="15.75" customHeight="1">
      <c r="C191" s="1"/>
      <c r="H191" s="6"/>
      <c r="I191" s="6"/>
    </row>
    <row r="192" spans="3:9" ht="15.75" customHeight="1">
      <c r="C192" s="1"/>
      <c r="H192" s="6"/>
      <c r="I192" s="6"/>
    </row>
    <row r="193" spans="3:9" ht="15.75" customHeight="1">
      <c r="C193" s="1"/>
      <c r="H193" s="6"/>
      <c r="I193" s="6"/>
    </row>
    <row r="194" spans="3:9" ht="15.75" customHeight="1">
      <c r="C194" s="1"/>
      <c r="H194" s="6"/>
      <c r="I194" s="6"/>
    </row>
    <row r="195" spans="3:9" ht="15.75" customHeight="1">
      <c r="C195" s="1"/>
      <c r="H195" s="6"/>
      <c r="I195" s="6"/>
    </row>
    <row r="196" spans="3:9" ht="15.75" customHeight="1">
      <c r="C196" s="1"/>
      <c r="H196" s="6"/>
      <c r="I196" s="6"/>
    </row>
    <row r="197" spans="3:9" ht="15.75" customHeight="1">
      <c r="C197" s="1"/>
      <c r="H197" s="6"/>
      <c r="I197" s="6"/>
    </row>
    <row r="198" spans="3:9" ht="15.75" customHeight="1">
      <c r="C198" s="1"/>
      <c r="H198" s="6"/>
      <c r="I198" s="6"/>
    </row>
    <row r="199" spans="3:9" ht="15.75" customHeight="1">
      <c r="C199" s="1"/>
      <c r="H199" s="6"/>
      <c r="I199" s="6"/>
    </row>
    <row r="200" spans="3:9" ht="15.75" customHeight="1">
      <c r="C200" s="1"/>
      <c r="H200" s="6"/>
      <c r="I200" s="6"/>
    </row>
    <row r="201" spans="3:9" ht="15.75" customHeight="1">
      <c r="C201" s="1"/>
      <c r="H201" s="6"/>
      <c r="I201" s="6"/>
    </row>
    <row r="202" spans="3:9" ht="15.75" customHeight="1">
      <c r="C202" s="1"/>
      <c r="H202" s="6"/>
      <c r="I202" s="6"/>
    </row>
    <row r="203" spans="3:9" ht="15.75" customHeight="1">
      <c r="C203" s="1"/>
      <c r="H203" s="6"/>
      <c r="I203" s="6"/>
    </row>
    <row r="204" spans="3:9" ht="15.75" customHeight="1">
      <c r="C204" s="1"/>
      <c r="H204" s="6"/>
      <c r="I204" s="6"/>
    </row>
    <row r="205" spans="3:9" ht="15.75" customHeight="1">
      <c r="C205" s="1"/>
      <c r="H205" s="6"/>
      <c r="I205" s="6"/>
    </row>
    <row r="206" spans="3:9" ht="15.75" customHeight="1">
      <c r="C206" s="1"/>
      <c r="H206" s="6"/>
      <c r="I206" s="6"/>
    </row>
    <row r="207" spans="3:9" ht="15.75" customHeight="1">
      <c r="C207" s="1"/>
      <c r="H207" s="6"/>
      <c r="I207" s="6"/>
    </row>
    <row r="208" spans="3:9" ht="15.75" customHeight="1">
      <c r="C208" s="1"/>
      <c r="H208" s="6"/>
      <c r="I208" s="6"/>
    </row>
    <row r="209" spans="3:9" ht="15.75" customHeight="1">
      <c r="C209" s="1"/>
      <c r="H209" s="6"/>
      <c r="I209" s="6"/>
    </row>
    <row r="210" spans="3:9" ht="15.75" customHeight="1">
      <c r="C210" s="1"/>
      <c r="H210" s="6"/>
      <c r="I210" s="6"/>
    </row>
    <row r="211" spans="3:9" ht="15.75" customHeight="1">
      <c r="C211" s="1"/>
      <c r="H211" s="6"/>
      <c r="I211" s="6"/>
    </row>
    <row r="212" spans="3:9" ht="15.75" customHeight="1">
      <c r="C212" s="1"/>
      <c r="H212" s="6"/>
      <c r="I212" s="6"/>
    </row>
    <row r="213" spans="3:9" ht="15.75" customHeight="1">
      <c r="C213" s="1"/>
      <c r="H213" s="6"/>
      <c r="I213" s="6"/>
    </row>
    <row r="214" spans="3:9" ht="15.75" customHeight="1">
      <c r="C214" s="1"/>
      <c r="H214" s="6"/>
      <c r="I214" s="6"/>
    </row>
    <row r="215" spans="3:9" ht="15.75" customHeight="1">
      <c r="C215" s="1"/>
      <c r="H215" s="6"/>
      <c r="I215" s="6"/>
    </row>
    <row r="216" spans="3:9" ht="15.75" customHeight="1">
      <c r="C216" s="1"/>
      <c r="H216" s="6"/>
      <c r="I216" s="6"/>
    </row>
    <row r="217" spans="3:9" ht="15.75" customHeight="1">
      <c r="C217" s="1"/>
      <c r="H217" s="6"/>
      <c r="I217" s="6"/>
    </row>
    <row r="218" spans="3:9" ht="15.75" customHeight="1">
      <c r="C218" s="1"/>
      <c r="H218" s="6"/>
      <c r="I218" s="6"/>
    </row>
    <row r="219" spans="3:9" ht="15.75" customHeight="1">
      <c r="C219" s="1"/>
      <c r="H219" s="6"/>
      <c r="I219" s="6"/>
    </row>
    <row r="220" spans="3:9" ht="15.75" customHeight="1">
      <c r="C220" s="1"/>
      <c r="H220" s="6"/>
      <c r="I220" s="6"/>
    </row>
    <row r="221" spans="3:9" ht="15.75" customHeight="1">
      <c r="C221" s="1"/>
      <c r="H221" s="6"/>
      <c r="I221" s="6"/>
    </row>
    <row r="222" spans="3:9" ht="15.75" customHeight="1">
      <c r="C222" s="1"/>
      <c r="H222" s="6"/>
      <c r="I222" s="6"/>
    </row>
    <row r="223" spans="3:9" ht="15.75" customHeight="1">
      <c r="C223" s="1"/>
      <c r="H223" s="6"/>
      <c r="I223" s="6"/>
    </row>
    <row r="224" spans="3:9" ht="15.75" customHeight="1">
      <c r="C224" s="1"/>
      <c r="H224" s="6"/>
      <c r="I224" s="6"/>
    </row>
    <row r="225" spans="3:9" ht="15.75" customHeight="1">
      <c r="C225" s="1"/>
      <c r="H225" s="6"/>
      <c r="I225" s="6"/>
    </row>
    <row r="226" spans="3:9" ht="15.75" customHeight="1">
      <c r="C226" s="1"/>
      <c r="H226" s="6"/>
      <c r="I226" s="6"/>
    </row>
    <row r="227" spans="3:9" ht="15.75" customHeight="1">
      <c r="C227" s="1"/>
      <c r="H227" s="6"/>
      <c r="I227" s="6"/>
    </row>
    <row r="228" spans="3:9" ht="15.75" customHeight="1">
      <c r="C228" s="1"/>
      <c r="H228" s="6"/>
      <c r="I228" s="6"/>
    </row>
    <row r="229" spans="3:9" ht="15.75" customHeight="1">
      <c r="C229" s="1"/>
      <c r="H229" s="6"/>
      <c r="I229" s="6"/>
    </row>
    <row r="230" spans="3:9" ht="15.75" customHeight="1">
      <c r="C230" s="1"/>
      <c r="H230" s="6"/>
      <c r="I230" s="6"/>
    </row>
    <row r="231" spans="3:9" ht="15.75" customHeight="1">
      <c r="C231" s="1"/>
      <c r="H231" s="6"/>
      <c r="I231" s="6"/>
    </row>
    <row r="232" spans="3:9" ht="15.75" customHeight="1">
      <c r="C232" s="1"/>
      <c r="H232" s="6"/>
      <c r="I232" s="6"/>
    </row>
    <row r="233" spans="3:9" ht="15.75" customHeight="1">
      <c r="C233" s="1"/>
      <c r="H233" s="6"/>
      <c r="I233" s="6"/>
    </row>
    <row r="234" spans="3:9" ht="15.75" customHeight="1">
      <c r="C234" s="1"/>
      <c r="H234" s="6"/>
      <c r="I234" s="6"/>
    </row>
    <row r="235" spans="3:9" ht="15.75" customHeight="1">
      <c r="C235" s="1"/>
      <c r="H235" s="6"/>
      <c r="I235" s="6"/>
    </row>
    <row r="236" spans="3:9" ht="15.75" customHeight="1">
      <c r="C236" s="1"/>
      <c r="H236" s="6"/>
      <c r="I236" s="6"/>
    </row>
    <row r="237" spans="3:9" ht="15.75" customHeight="1">
      <c r="C237" s="1"/>
      <c r="H237" s="6"/>
      <c r="I237" s="6"/>
    </row>
    <row r="238" spans="3:9" ht="15.75" customHeight="1">
      <c r="C238" s="1"/>
      <c r="H238" s="6"/>
      <c r="I238" s="6"/>
    </row>
    <row r="239" spans="3:9" ht="15.75" customHeight="1">
      <c r="C239" s="1"/>
      <c r="H239" s="6"/>
      <c r="I239" s="6"/>
    </row>
    <row r="240" spans="3:9" ht="15.75" customHeight="1">
      <c r="C240" s="1"/>
      <c r="H240" s="6"/>
      <c r="I240" s="6"/>
    </row>
    <row r="241" spans="3:9" ht="15.75" customHeight="1">
      <c r="C241" s="1"/>
      <c r="H241" s="6"/>
      <c r="I241" s="6"/>
    </row>
    <row r="242" spans="3:9" ht="15.75" customHeight="1">
      <c r="C242" s="1"/>
      <c r="H242" s="6"/>
      <c r="I242" s="6"/>
    </row>
    <row r="243" spans="3:9" ht="15.75" customHeight="1">
      <c r="C243" s="1"/>
      <c r="H243" s="6"/>
      <c r="I243" s="6"/>
    </row>
    <row r="244" spans="3:9" ht="15.75" customHeight="1">
      <c r="C244" s="1"/>
      <c r="H244" s="6"/>
      <c r="I244" s="6"/>
    </row>
    <row r="245" spans="3:9" ht="15.75" customHeight="1">
      <c r="C245" s="1"/>
      <c r="H245" s="6"/>
      <c r="I245" s="6"/>
    </row>
    <row r="246" spans="3:9" ht="15.75" customHeight="1">
      <c r="C246" s="1"/>
      <c r="H246" s="6"/>
      <c r="I246" s="6"/>
    </row>
    <row r="247" spans="3:9" ht="15.75" customHeight="1">
      <c r="C247" s="1"/>
      <c r="H247" s="6"/>
      <c r="I247" s="6"/>
    </row>
    <row r="248" spans="3:9" ht="15.75" customHeight="1">
      <c r="C248" s="1"/>
      <c r="H248" s="6"/>
      <c r="I248" s="6"/>
    </row>
    <row r="249" spans="3:9" ht="15.75" customHeight="1">
      <c r="C249" s="1"/>
      <c r="H249" s="6"/>
      <c r="I249" s="6"/>
    </row>
    <row r="250" spans="3:9" ht="15.75" customHeight="1">
      <c r="C250" s="1"/>
      <c r="H250" s="6"/>
      <c r="I250" s="6"/>
    </row>
    <row r="251" spans="3:9" ht="15.75" customHeight="1">
      <c r="C251" s="1"/>
      <c r="H251" s="6"/>
      <c r="I251" s="6"/>
    </row>
    <row r="252" spans="3:9" ht="15.75" customHeight="1">
      <c r="C252" s="1"/>
      <c r="H252" s="6"/>
      <c r="I252" s="6"/>
    </row>
    <row r="253" spans="3:9" ht="15.75" customHeight="1">
      <c r="C253" s="1"/>
      <c r="H253" s="6"/>
      <c r="I253" s="6"/>
    </row>
    <row r="254" spans="3:9" ht="15.75" customHeight="1">
      <c r="C254" s="1"/>
      <c r="H254" s="6"/>
      <c r="I254" s="6"/>
    </row>
    <row r="255" spans="3:9" ht="15.75" customHeight="1">
      <c r="C255" s="1"/>
      <c r="H255" s="6"/>
      <c r="I255" s="6"/>
    </row>
    <row r="256" spans="3:9" ht="15.75" customHeight="1">
      <c r="C256" s="1"/>
      <c r="H256" s="6"/>
      <c r="I256" s="6"/>
    </row>
    <row r="257" spans="3:9" ht="15.75" customHeight="1">
      <c r="C257" s="1"/>
      <c r="H257" s="6"/>
      <c r="I257" s="6"/>
    </row>
    <row r="258" spans="3:9" ht="15.75" customHeight="1">
      <c r="C258" s="1"/>
      <c r="H258" s="6"/>
      <c r="I258" s="6"/>
    </row>
    <row r="259" spans="3:9" ht="15.75" customHeight="1">
      <c r="C259" s="1"/>
      <c r="H259" s="6"/>
      <c r="I259" s="6"/>
    </row>
    <row r="260" spans="3:9" ht="15.75" customHeight="1">
      <c r="C260" s="1"/>
      <c r="H260" s="6"/>
      <c r="I260" s="6"/>
    </row>
    <row r="261" spans="3:9" ht="15.75" customHeight="1">
      <c r="C261" s="1"/>
      <c r="H261" s="6"/>
      <c r="I261" s="6"/>
    </row>
    <row r="262" spans="3:9" ht="15.75" customHeight="1">
      <c r="C262" s="1"/>
      <c r="H262" s="6"/>
      <c r="I262" s="6"/>
    </row>
    <row r="263" spans="3:9" ht="15.75" customHeight="1">
      <c r="C263" s="1"/>
      <c r="H263" s="6"/>
      <c r="I263" s="6"/>
    </row>
    <row r="264" spans="3:9" ht="15.75" customHeight="1">
      <c r="C264" s="1"/>
      <c r="H264" s="6"/>
      <c r="I264" s="6"/>
    </row>
    <row r="265" spans="3:9" ht="15.75" customHeight="1">
      <c r="C265" s="1"/>
      <c r="H265" s="6"/>
      <c r="I265" s="6"/>
    </row>
    <row r="266" spans="3:9" ht="15.75" customHeight="1">
      <c r="C266" s="1"/>
      <c r="H266" s="6"/>
      <c r="I266" s="6"/>
    </row>
    <row r="267" spans="3:9" ht="15.75" customHeight="1">
      <c r="C267" s="1"/>
      <c r="H267" s="6"/>
      <c r="I267" s="6"/>
    </row>
    <row r="268" spans="3:9" ht="15.75" customHeight="1">
      <c r="C268" s="1"/>
      <c r="H268" s="6"/>
      <c r="I268" s="6"/>
    </row>
    <row r="269" spans="3:9" ht="15.75" customHeight="1">
      <c r="C269" s="1"/>
      <c r="H269" s="6"/>
      <c r="I269" s="6"/>
    </row>
    <row r="270" spans="3:9" ht="15.75" customHeight="1">
      <c r="C270" s="1"/>
      <c r="H270" s="6"/>
      <c r="I270" s="6"/>
    </row>
    <row r="271" spans="3:9" ht="15.75" customHeight="1">
      <c r="C271" s="1"/>
      <c r="H271" s="6"/>
      <c r="I271" s="6"/>
    </row>
    <row r="272" spans="3:9" ht="15.75" customHeight="1">
      <c r="C272" s="1"/>
      <c r="H272" s="6"/>
      <c r="I272" s="6"/>
    </row>
    <row r="273" spans="3:9" ht="15.75" customHeight="1">
      <c r="C273" s="1"/>
      <c r="H273" s="6"/>
      <c r="I273" s="6"/>
    </row>
    <row r="274" spans="3:9" ht="15.75" customHeight="1">
      <c r="C274" s="1"/>
      <c r="H274" s="6"/>
      <c r="I274" s="6"/>
    </row>
    <row r="275" spans="3:9" ht="15.75" customHeight="1">
      <c r="C275" s="1"/>
      <c r="H275" s="6"/>
      <c r="I275" s="6"/>
    </row>
    <row r="276" spans="3:9" ht="15.75" customHeight="1">
      <c r="C276" s="1"/>
      <c r="H276" s="6"/>
      <c r="I276" s="6"/>
    </row>
    <row r="277" spans="3:9" ht="15.75" customHeight="1">
      <c r="C277" s="1"/>
      <c r="H277" s="6"/>
      <c r="I277" s="6"/>
    </row>
    <row r="278" spans="3:9" ht="15.75" customHeight="1">
      <c r="C278" s="1"/>
      <c r="H278" s="6"/>
      <c r="I278" s="6"/>
    </row>
    <row r="279" spans="3:9" ht="15.75" customHeight="1">
      <c r="C279" s="1"/>
      <c r="H279" s="6"/>
      <c r="I279" s="6"/>
    </row>
    <row r="280" spans="3:9" ht="15.75" customHeight="1">
      <c r="C280" s="1"/>
      <c r="H280" s="6"/>
      <c r="I280" s="6"/>
    </row>
    <row r="281" spans="3:9" ht="15.75" customHeight="1">
      <c r="C281" s="1"/>
      <c r="H281" s="6"/>
      <c r="I281" s="6"/>
    </row>
    <row r="282" spans="3:9" ht="15.75" customHeight="1">
      <c r="C282" s="1"/>
      <c r="H282" s="6"/>
      <c r="I282" s="6"/>
    </row>
    <row r="283" spans="3:9" ht="15.75" customHeight="1">
      <c r="C283" s="1"/>
      <c r="H283" s="6"/>
      <c r="I283" s="6"/>
    </row>
    <row r="284" spans="3:9" ht="15.75" customHeight="1">
      <c r="C284" s="1"/>
      <c r="H284" s="6"/>
      <c r="I284" s="6"/>
    </row>
    <row r="285" spans="3:9" ht="15.75" customHeight="1">
      <c r="C285" s="1"/>
      <c r="H285" s="6"/>
      <c r="I285" s="6"/>
    </row>
    <row r="286" spans="3:9" ht="15.75" customHeight="1">
      <c r="C286" s="1"/>
      <c r="H286" s="6"/>
      <c r="I286" s="6"/>
    </row>
    <row r="287" spans="3:9" ht="15.75" customHeight="1">
      <c r="C287" s="1"/>
      <c r="H287" s="6"/>
      <c r="I287" s="6"/>
    </row>
    <row r="288" spans="3:9" ht="15.75" customHeight="1">
      <c r="C288" s="1"/>
      <c r="H288" s="6"/>
      <c r="I288" s="6"/>
    </row>
    <row r="289" spans="3:9" ht="15.75" customHeight="1">
      <c r="C289" s="1"/>
      <c r="H289" s="6"/>
      <c r="I289" s="6"/>
    </row>
    <row r="290" spans="3:9" ht="15.75" customHeight="1">
      <c r="C290" s="1"/>
      <c r="H290" s="6"/>
      <c r="I290" s="6"/>
    </row>
    <row r="291" spans="3:9" ht="15.75" customHeight="1">
      <c r="C291" s="1"/>
      <c r="H291" s="6"/>
      <c r="I291" s="6"/>
    </row>
    <row r="292" spans="3:9" ht="15.75" customHeight="1">
      <c r="C292" s="1"/>
      <c r="H292" s="6"/>
      <c r="I292" s="6"/>
    </row>
    <row r="293" spans="3:9" ht="15.75" customHeight="1">
      <c r="C293" s="1"/>
      <c r="H293" s="6"/>
      <c r="I293" s="6"/>
    </row>
    <row r="294" spans="3:9" ht="15.75" customHeight="1">
      <c r="C294" s="1"/>
      <c r="H294" s="6"/>
      <c r="I294" s="6"/>
    </row>
    <row r="295" spans="3:9" ht="15.75" customHeight="1">
      <c r="C295" s="1"/>
      <c r="H295" s="6"/>
      <c r="I295" s="6"/>
    </row>
    <row r="296" spans="3:9" ht="15.75" customHeight="1">
      <c r="C296" s="1"/>
      <c r="H296" s="6"/>
      <c r="I296" s="6"/>
    </row>
    <row r="297" spans="3:9" ht="15.75" customHeight="1">
      <c r="C297" s="1"/>
      <c r="H297" s="6"/>
      <c r="I297" s="6"/>
    </row>
    <row r="298" spans="3:9" ht="15.75" customHeight="1">
      <c r="C298" s="1"/>
      <c r="H298" s="6"/>
      <c r="I298" s="6"/>
    </row>
    <row r="299" spans="3:9" ht="15.75" customHeight="1">
      <c r="C299" s="1"/>
      <c r="H299" s="6"/>
      <c r="I299" s="6"/>
    </row>
    <row r="300" spans="3:9" ht="15.75" customHeight="1">
      <c r="C300" s="1"/>
      <c r="H300" s="6"/>
      <c r="I300" s="6"/>
    </row>
    <row r="301" spans="3:9" ht="15.75" customHeight="1">
      <c r="C301" s="1"/>
      <c r="H301" s="6"/>
      <c r="I301" s="6"/>
    </row>
    <row r="302" spans="3:9" ht="15.75" customHeight="1">
      <c r="C302" s="1"/>
      <c r="H302" s="6"/>
      <c r="I302" s="6"/>
    </row>
    <row r="303" spans="3:9" ht="15.75" customHeight="1">
      <c r="C303" s="1"/>
      <c r="H303" s="6"/>
      <c r="I303" s="6"/>
    </row>
    <row r="304" spans="3:9" ht="15.75" customHeight="1">
      <c r="C304" s="1"/>
      <c r="H304" s="6"/>
      <c r="I304" s="6"/>
    </row>
    <row r="305" spans="3:9" ht="15.75" customHeight="1">
      <c r="C305" s="1"/>
      <c r="H305" s="6"/>
      <c r="I305" s="6"/>
    </row>
    <row r="306" spans="3:9" ht="15.75" customHeight="1">
      <c r="C306" s="1"/>
      <c r="H306" s="6"/>
      <c r="I306" s="6"/>
    </row>
    <row r="307" spans="3:9" ht="15.75" customHeight="1">
      <c r="C307" s="1"/>
      <c r="H307" s="6"/>
      <c r="I307" s="6"/>
    </row>
    <row r="308" spans="3:9" ht="15.75" customHeight="1">
      <c r="C308" s="1"/>
      <c r="H308" s="6"/>
      <c r="I308" s="6"/>
    </row>
    <row r="309" spans="3:9" ht="15.75" customHeight="1">
      <c r="C309" s="1"/>
      <c r="H309" s="6"/>
      <c r="I309" s="6"/>
    </row>
    <row r="310" spans="3:9" ht="15.75" customHeight="1">
      <c r="C310" s="1"/>
      <c r="H310" s="6"/>
      <c r="I310" s="6"/>
    </row>
    <row r="311" spans="3:9" ht="15.75" customHeight="1">
      <c r="C311" s="1"/>
      <c r="H311" s="6"/>
      <c r="I311" s="6"/>
    </row>
    <row r="312" spans="3:9" ht="15.75" customHeight="1">
      <c r="C312" s="1"/>
      <c r="H312" s="6"/>
      <c r="I312" s="6"/>
    </row>
    <row r="313" spans="3:9" ht="15.75" customHeight="1">
      <c r="C313" s="1"/>
      <c r="H313" s="6"/>
      <c r="I313" s="6"/>
    </row>
    <row r="314" spans="3:9" ht="15.75" customHeight="1">
      <c r="C314" s="1"/>
      <c r="H314" s="6"/>
      <c r="I314" s="6"/>
    </row>
    <row r="315" spans="3:9" ht="15.75" customHeight="1">
      <c r="C315" s="1"/>
      <c r="H315" s="6"/>
      <c r="I315" s="6"/>
    </row>
    <row r="316" spans="3:9" ht="15.75" customHeight="1">
      <c r="C316" s="1"/>
      <c r="H316" s="6"/>
      <c r="I316" s="6"/>
    </row>
    <row r="317" spans="3:9" ht="15.75" customHeight="1">
      <c r="C317" s="1"/>
      <c r="H317" s="6"/>
      <c r="I317" s="6"/>
    </row>
    <row r="318" spans="3:9" ht="15.75" customHeight="1">
      <c r="C318" s="1"/>
      <c r="H318" s="6"/>
      <c r="I318" s="6"/>
    </row>
    <row r="319" spans="3:9" ht="15.75" customHeight="1">
      <c r="C319" s="1"/>
      <c r="H319" s="6"/>
      <c r="I319" s="6"/>
    </row>
    <row r="320" spans="3:9" ht="15.75" customHeight="1">
      <c r="C320" s="1"/>
      <c r="H320" s="6"/>
      <c r="I320" s="6"/>
    </row>
    <row r="321" spans="3:9" ht="15.75" customHeight="1">
      <c r="C321" s="1"/>
      <c r="H321" s="6"/>
      <c r="I321" s="6"/>
    </row>
    <row r="322" spans="3:9" ht="15.75" customHeight="1">
      <c r="C322" s="1"/>
      <c r="H322" s="6"/>
      <c r="I322" s="6"/>
    </row>
    <row r="323" spans="3:9" ht="15.75" customHeight="1">
      <c r="C323" s="1"/>
      <c r="H323" s="6"/>
      <c r="I323" s="6"/>
    </row>
    <row r="324" spans="3:9" ht="15.75" customHeight="1">
      <c r="C324" s="1"/>
      <c r="H324" s="6"/>
      <c r="I324" s="6"/>
    </row>
    <row r="325" spans="3:9" ht="15.75" customHeight="1">
      <c r="C325" s="1"/>
      <c r="H325" s="6"/>
      <c r="I325" s="6"/>
    </row>
    <row r="326" spans="3:9" ht="15.75" customHeight="1">
      <c r="C326" s="1"/>
      <c r="H326" s="6"/>
      <c r="I326" s="6"/>
    </row>
    <row r="327" spans="3:9" ht="15.75" customHeight="1">
      <c r="C327" s="1"/>
      <c r="H327" s="6"/>
      <c r="I327" s="6"/>
    </row>
    <row r="328" spans="3:9" ht="15.75" customHeight="1">
      <c r="C328" s="1"/>
      <c r="H328" s="6"/>
      <c r="I328" s="6"/>
    </row>
    <row r="329" spans="3:9" ht="15.75" customHeight="1">
      <c r="C329" s="1"/>
      <c r="H329" s="6"/>
      <c r="I329" s="6"/>
    </row>
    <row r="330" spans="3:9" ht="15.75" customHeight="1">
      <c r="C330" s="1"/>
      <c r="H330" s="6"/>
      <c r="I330" s="6"/>
    </row>
    <row r="331" spans="3:9" ht="15.75" customHeight="1">
      <c r="C331" s="1"/>
      <c r="H331" s="6"/>
      <c r="I331" s="6"/>
    </row>
    <row r="332" spans="3:9" ht="15.75" customHeight="1">
      <c r="C332" s="1"/>
      <c r="H332" s="6"/>
      <c r="I332" s="6"/>
    </row>
    <row r="333" spans="3:9" ht="15.75" customHeight="1">
      <c r="C333" s="1"/>
      <c r="H333" s="6"/>
      <c r="I333" s="6"/>
    </row>
    <row r="334" spans="3:9" ht="15.75" customHeight="1">
      <c r="C334" s="1"/>
      <c r="H334" s="6"/>
      <c r="I334" s="6"/>
    </row>
    <row r="335" spans="3:9" ht="15.75" customHeight="1">
      <c r="C335" s="1"/>
      <c r="H335" s="6"/>
      <c r="I335" s="6"/>
    </row>
    <row r="336" spans="3:9" ht="15.75" customHeight="1">
      <c r="C336" s="1"/>
      <c r="H336" s="6"/>
      <c r="I336" s="6"/>
    </row>
    <row r="337" spans="3:9" ht="15.75" customHeight="1">
      <c r="C337" s="1"/>
      <c r="H337" s="6"/>
      <c r="I337" s="6"/>
    </row>
    <row r="338" spans="3:9" ht="15.75" customHeight="1">
      <c r="C338" s="1"/>
      <c r="H338" s="6"/>
      <c r="I338" s="6"/>
    </row>
    <row r="339" spans="3:9" ht="15.75" customHeight="1">
      <c r="C339" s="1"/>
      <c r="H339" s="6"/>
      <c r="I339" s="6"/>
    </row>
    <row r="340" spans="3:9" ht="15.75" customHeight="1">
      <c r="C340" s="1"/>
      <c r="H340" s="6"/>
      <c r="I340" s="6"/>
    </row>
    <row r="341" spans="3:9" ht="15.75" customHeight="1">
      <c r="C341" s="1"/>
      <c r="H341" s="6"/>
      <c r="I341" s="6"/>
    </row>
    <row r="342" spans="3:9" ht="15.75" customHeight="1">
      <c r="C342" s="1"/>
      <c r="H342" s="6"/>
      <c r="I342" s="6"/>
    </row>
    <row r="343" spans="3:9" ht="15.75" customHeight="1">
      <c r="C343" s="1"/>
      <c r="H343" s="6"/>
      <c r="I343" s="6"/>
    </row>
    <row r="344" spans="3:9" ht="15.75" customHeight="1">
      <c r="C344" s="1"/>
      <c r="H344" s="6"/>
      <c r="I344" s="6"/>
    </row>
    <row r="345" spans="3:9" ht="15.75" customHeight="1">
      <c r="C345" s="1"/>
      <c r="H345" s="6"/>
      <c r="I345" s="6"/>
    </row>
    <row r="346" spans="3:9" ht="15.75" customHeight="1">
      <c r="C346" s="1"/>
      <c r="H346" s="6"/>
      <c r="I346" s="6"/>
    </row>
    <row r="347" spans="3:9" ht="15.75" customHeight="1">
      <c r="C347" s="1"/>
      <c r="H347" s="6"/>
      <c r="I347" s="6"/>
    </row>
    <row r="348" spans="3:9" ht="15.75" customHeight="1">
      <c r="C348" s="1"/>
      <c r="H348" s="6"/>
      <c r="I348" s="6"/>
    </row>
    <row r="349" spans="3:9" ht="15.75" customHeight="1">
      <c r="C349" s="1"/>
      <c r="H349" s="6"/>
      <c r="I349" s="6"/>
    </row>
    <row r="350" spans="3:9" ht="15.75" customHeight="1">
      <c r="C350" s="1"/>
      <c r="H350" s="6"/>
      <c r="I350" s="6"/>
    </row>
    <row r="351" spans="3:9" ht="15.75" customHeight="1">
      <c r="C351" s="1"/>
      <c r="H351" s="6"/>
      <c r="I351" s="6"/>
    </row>
    <row r="352" spans="3:9" ht="15.75" customHeight="1">
      <c r="C352" s="1"/>
      <c r="H352" s="6"/>
      <c r="I352" s="6"/>
    </row>
    <row r="353" spans="3:9" ht="15.75" customHeight="1">
      <c r="C353" s="1"/>
      <c r="H353" s="6"/>
      <c r="I353" s="6"/>
    </row>
    <row r="354" spans="3:9" ht="15.75" customHeight="1">
      <c r="C354" s="1"/>
      <c r="H354" s="6"/>
      <c r="I354" s="6"/>
    </row>
    <row r="355" spans="3:9" ht="15.75" customHeight="1">
      <c r="C355" s="1"/>
      <c r="H355" s="6"/>
      <c r="I355" s="6"/>
    </row>
    <row r="356" spans="3:9" ht="15.75" customHeight="1">
      <c r="C356" s="1"/>
      <c r="H356" s="6"/>
      <c r="I356" s="6"/>
    </row>
    <row r="357" spans="3:9" ht="15.75" customHeight="1">
      <c r="C357" s="1"/>
      <c r="H357" s="6"/>
      <c r="I357" s="6"/>
    </row>
    <row r="358" spans="3:9" ht="15.75" customHeight="1">
      <c r="C358" s="1"/>
      <c r="H358" s="6"/>
      <c r="I358" s="6"/>
    </row>
    <row r="359" spans="3:9" ht="15.75" customHeight="1">
      <c r="C359" s="1"/>
      <c r="H359" s="6"/>
      <c r="I359" s="6"/>
    </row>
    <row r="360" spans="3:9" ht="15.75" customHeight="1">
      <c r="C360" s="1"/>
      <c r="H360" s="6"/>
      <c r="I360" s="6"/>
    </row>
    <row r="361" spans="3:9" ht="15.75" customHeight="1">
      <c r="C361" s="1"/>
      <c r="H361" s="6"/>
      <c r="I361" s="6"/>
    </row>
    <row r="362" spans="3:9" ht="15.75" customHeight="1">
      <c r="C362" s="1"/>
      <c r="H362" s="6"/>
      <c r="I362" s="6"/>
    </row>
    <row r="363" spans="3:9" ht="15.75" customHeight="1">
      <c r="C363" s="1"/>
      <c r="H363" s="6"/>
      <c r="I363" s="6"/>
    </row>
    <row r="364" spans="3:9" ht="15.75" customHeight="1">
      <c r="C364" s="1"/>
      <c r="H364" s="6"/>
      <c r="I364" s="6"/>
    </row>
    <row r="365" spans="3:9" ht="15.75" customHeight="1">
      <c r="C365" s="1"/>
      <c r="H365" s="6"/>
      <c r="I365" s="6"/>
    </row>
    <row r="366" spans="3:9" ht="15.75" customHeight="1">
      <c r="C366" s="1"/>
      <c r="H366" s="6"/>
      <c r="I366" s="6"/>
    </row>
    <row r="367" spans="3:9" ht="15.75" customHeight="1">
      <c r="C367" s="1"/>
      <c r="H367" s="6"/>
      <c r="I367" s="6"/>
    </row>
    <row r="368" spans="3:9" ht="15.75" customHeight="1">
      <c r="C368" s="1"/>
      <c r="H368" s="6"/>
      <c r="I368" s="6"/>
    </row>
    <row r="369" spans="3:9" ht="15.75" customHeight="1">
      <c r="C369" s="1"/>
      <c r="H369" s="6"/>
      <c r="I369" s="6"/>
    </row>
    <row r="370" spans="3:9" ht="15.75" customHeight="1">
      <c r="C370" s="1"/>
      <c r="H370" s="6"/>
      <c r="I370" s="6"/>
    </row>
    <row r="371" spans="3:9" ht="15.75" customHeight="1">
      <c r="C371" s="1"/>
      <c r="H371" s="6"/>
      <c r="I371" s="6"/>
    </row>
    <row r="372" spans="3:9" ht="15.75" customHeight="1">
      <c r="C372" s="1"/>
      <c r="H372" s="6"/>
      <c r="I372" s="6"/>
    </row>
    <row r="373" spans="3:9" ht="15.75" customHeight="1">
      <c r="C373" s="1"/>
      <c r="H373" s="6"/>
      <c r="I373" s="6"/>
    </row>
    <row r="374" spans="3:9" ht="15.75" customHeight="1">
      <c r="C374" s="1"/>
      <c r="H374" s="6"/>
      <c r="I374" s="6"/>
    </row>
    <row r="375" spans="3:9" ht="15.75" customHeight="1">
      <c r="C375" s="1"/>
      <c r="H375" s="6"/>
      <c r="I375" s="6"/>
    </row>
    <row r="376" spans="3:9" ht="15.75" customHeight="1">
      <c r="C376" s="1"/>
      <c r="H376" s="6"/>
      <c r="I376" s="6"/>
    </row>
    <row r="377" spans="3:9" ht="15.75" customHeight="1">
      <c r="C377" s="1"/>
      <c r="H377" s="6"/>
      <c r="I377" s="6"/>
    </row>
    <row r="378" spans="3:9" ht="15.75" customHeight="1">
      <c r="C378" s="1"/>
      <c r="H378" s="6"/>
      <c r="I378" s="6"/>
    </row>
    <row r="379" spans="3:9" ht="15.75" customHeight="1">
      <c r="C379" s="1"/>
      <c r="H379" s="6"/>
      <c r="I379" s="6"/>
    </row>
    <row r="380" spans="3:9" ht="15.75" customHeight="1">
      <c r="C380" s="1"/>
      <c r="H380" s="6"/>
      <c r="I380" s="6"/>
    </row>
    <row r="381" spans="3:9" ht="15.75" customHeight="1">
      <c r="C381" s="1"/>
      <c r="H381" s="6"/>
      <c r="I381" s="6"/>
    </row>
    <row r="382" spans="3:9" ht="15.75" customHeight="1">
      <c r="C382" s="1"/>
      <c r="H382" s="6"/>
      <c r="I382" s="6"/>
    </row>
    <row r="383" spans="3:9" ht="15.75" customHeight="1">
      <c r="C383" s="1"/>
      <c r="H383" s="6"/>
      <c r="I383" s="6"/>
    </row>
    <row r="384" spans="3:9" ht="15.75" customHeight="1">
      <c r="C384" s="1"/>
      <c r="H384" s="6"/>
      <c r="I384" s="6"/>
    </row>
    <row r="385" spans="3:9" ht="15.75" customHeight="1">
      <c r="C385" s="1"/>
      <c r="H385" s="6"/>
      <c r="I385" s="6"/>
    </row>
    <row r="386" spans="3:9" ht="15.75" customHeight="1">
      <c r="C386" s="1"/>
      <c r="H386" s="6"/>
      <c r="I386" s="6"/>
    </row>
    <row r="387" spans="3:9" ht="15.75" customHeight="1">
      <c r="C387" s="1"/>
      <c r="H387" s="6"/>
      <c r="I387" s="6"/>
    </row>
    <row r="388" spans="3:9" ht="15.75" customHeight="1">
      <c r="C388" s="1"/>
      <c r="H388" s="6"/>
      <c r="I388" s="6"/>
    </row>
    <row r="389" spans="3:9" ht="15.75" customHeight="1">
      <c r="C389" s="1"/>
      <c r="H389" s="6"/>
      <c r="I389" s="6"/>
    </row>
    <row r="390" spans="3:9" ht="15.75" customHeight="1">
      <c r="C390" s="1"/>
      <c r="H390" s="6"/>
      <c r="I390" s="6"/>
    </row>
    <row r="391" spans="3:9" ht="15.75" customHeight="1">
      <c r="C391" s="1"/>
      <c r="H391" s="6"/>
      <c r="I391" s="6"/>
    </row>
    <row r="392" spans="3:9" ht="15.75" customHeight="1">
      <c r="C392" s="1"/>
      <c r="H392" s="6"/>
      <c r="I392" s="6"/>
    </row>
    <row r="393" spans="3:9" ht="15.75" customHeight="1">
      <c r="C393" s="1"/>
      <c r="H393" s="6"/>
      <c r="I393" s="6"/>
    </row>
    <row r="394" spans="3:9" ht="15.75" customHeight="1">
      <c r="C394" s="1"/>
      <c r="H394" s="6"/>
      <c r="I394" s="6"/>
    </row>
    <row r="395" spans="3:9" ht="15.75" customHeight="1">
      <c r="C395" s="1"/>
      <c r="H395" s="6"/>
      <c r="I395" s="6"/>
    </row>
    <row r="396" spans="3:9" ht="15.75" customHeight="1">
      <c r="C396" s="1"/>
      <c r="H396" s="6"/>
      <c r="I396" s="6"/>
    </row>
    <row r="397" spans="3:9" ht="15.75" customHeight="1">
      <c r="C397" s="1"/>
      <c r="H397" s="6"/>
      <c r="I397" s="6"/>
    </row>
    <row r="398" spans="3:9" ht="15.75" customHeight="1">
      <c r="C398" s="1"/>
      <c r="H398" s="6"/>
      <c r="I398" s="6"/>
    </row>
    <row r="399" spans="3:9" ht="15.75" customHeight="1">
      <c r="C399" s="1"/>
      <c r="H399" s="6"/>
      <c r="I399" s="6"/>
    </row>
    <row r="400" spans="3:9" ht="15.75" customHeight="1">
      <c r="C400" s="1"/>
      <c r="H400" s="6"/>
      <c r="I400" s="6"/>
    </row>
    <row r="401" spans="3:9" ht="15.75" customHeight="1">
      <c r="C401" s="1"/>
      <c r="H401" s="6"/>
      <c r="I401" s="6"/>
    </row>
    <row r="402" spans="3:9" ht="15.75" customHeight="1">
      <c r="C402" s="1"/>
      <c r="H402" s="6"/>
      <c r="I402" s="6"/>
    </row>
    <row r="403" spans="3:9" ht="15.75" customHeight="1">
      <c r="C403" s="1"/>
      <c r="H403" s="6"/>
      <c r="I403" s="6"/>
    </row>
    <row r="404" spans="3:9" ht="15.75" customHeight="1">
      <c r="C404" s="1"/>
      <c r="H404" s="6"/>
      <c r="I404" s="6"/>
    </row>
    <row r="405" spans="3:9" ht="15.75" customHeight="1">
      <c r="C405" s="1"/>
      <c r="H405" s="6"/>
      <c r="I405" s="6"/>
    </row>
    <row r="406" spans="3:9" ht="15.75" customHeight="1">
      <c r="C406" s="1"/>
      <c r="H406" s="6"/>
      <c r="I406" s="6"/>
    </row>
    <row r="407" spans="3:9" ht="15.75" customHeight="1">
      <c r="C407" s="1"/>
      <c r="H407" s="6"/>
      <c r="I407" s="6"/>
    </row>
    <row r="408" spans="3:9" ht="15.75" customHeight="1">
      <c r="C408" s="1"/>
      <c r="H408" s="6"/>
      <c r="I408" s="6"/>
    </row>
    <row r="409" spans="3:9" ht="15.75" customHeight="1">
      <c r="C409" s="1"/>
      <c r="H409" s="6"/>
      <c r="I409" s="6"/>
    </row>
    <row r="410" spans="3:9" ht="15.75" customHeight="1">
      <c r="C410" s="1"/>
      <c r="H410" s="6"/>
      <c r="I410" s="6"/>
    </row>
    <row r="411" spans="3:9" ht="15.75" customHeight="1">
      <c r="C411" s="1"/>
      <c r="H411" s="6"/>
      <c r="I411" s="6"/>
    </row>
    <row r="412" spans="3:9" ht="15.75" customHeight="1">
      <c r="C412" s="1"/>
      <c r="H412" s="6"/>
      <c r="I412" s="6"/>
    </row>
    <row r="413" spans="3:9" ht="15.75" customHeight="1">
      <c r="C413" s="1"/>
      <c r="H413" s="6"/>
      <c r="I413" s="6"/>
    </row>
    <row r="414" spans="3:9" ht="15.75" customHeight="1">
      <c r="C414" s="1"/>
      <c r="H414" s="6"/>
      <c r="I414" s="6"/>
    </row>
    <row r="415" spans="3:9" ht="15.75" customHeight="1">
      <c r="C415" s="1"/>
      <c r="H415" s="6"/>
      <c r="I415" s="6"/>
    </row>
    <row r="416" spans="3:9" ht="15.75" customHeight="1">
      <c r="C416" s="1"/>
      <c r="H416" s="6"/>
      <c r="I416" s="6"/>
    </row>
    <row r="417" spans="3:9" ht="15.75" customHeight="1">
      <c r="C417" s="1"/>
      <c r="H417" s="6"/>
      <c r="I417" s="6"/>
    </row>
    <row r="418" spans="3:9" ht="15.75" customHeight="1">
      <c r="C418" s="1"/>
      <c r="H418" s="6"/>
      <c r="I418" s="6"/>
    </row>
    <row r="419" spans="3:9" ht="15.75" customHeight="1">
      <c r="C419" s="1"/>
      <c r="H419" s="6"/>
      <c r="I419" s="6"/>
    </row>
    <row r="420" spans="3:9" ht="15.75" customHeight="1">
      <c r="C420" s="1"/>
      <c r="H420" s="6"/>
      <c r="I420" s="6"/>
    </row>
    <row r="421" spans="3:9" ht="15.75" customHeight="1">
      <c r="C421" s="1"/>
      <c r="H421" s="6"/>
      <c r="I421" s="6"/>
    </row>
    <row r="422" spans="3:9" ht="15.75" customHeight="1">
      <c r="C422" s="1"/>
      <c r="H422" s="6"/>
      <c r="I422" s="6"/>
    </row>
    <row r="423" spans="3:9" ht="15.75" customHeight="1">
      <c r="C423" s="1"/>
      <c r="H423" s="6"/>
      <c r="I423" s="6"/>
    </row>
    <row r="424" spans="3:9" ht="15.75" customHeight="1">
      <c r="C424" s="1"/>
      <c r="H424" s="6"/>
      <c r="I424" s="6"/>
    </row>
    <row r="425" spans="3:9" ht="15.75" customHeight="1">
      <c r="C425" s="1"/>
      <c r="H425" s="6"/>
      <c r="I425" s="6"/>
    </row>
    <row r="426" spans="3:9" ht="15.75" customHeight="1">
      <c r="C426" s="1"/>
      <c r="H426" s="6"/>
      <c r="I426" s="6"/>
    </row>
    <row r="427" spans="3:9" ht="15.75" customHeight="1">
      <c r="C427" s="1"/>
      <c r="H427" s="6"/>
      <c r="I427" s="6"/>
    </row>
    <row r="428" spans="3:9" ht="15.75" customHeight="1">
      <c r="C428" s="1"/>
      <c r="H428" s="6"/>
      <c r="I428" s="6"/>
    </row>
    <row r="429" spans="3:9" ht="15.75" customHeight="1">
      <c r="C429" s="1"/>
      <c r="H429" s="6"/>
      <c r="I429" s="6"/>
    </row>
    <row r="430" spans="3:9" ht="15.75" customHeight="1">
      <c r="C430" s="1"/>
      <c r="H430" s="6"/>
      <c r="I430" s="6"/>
    </row>
    <row r="431" spans="3:9" ht="15.75" customHeight="1">
      <c r="C431" s="1"/>
      <c r="H431" s="6"/>
      <c r="I431" s="6"/>
    </row>
    <row r="432" spans="3:9" ht="15.75" customHeight="1">
      <c r="C432" s="1"/>
      <c r="H432" s="6"/>
      <c r="I432" s="6"/>
    </row>
    <row r="433" spans="3:9" ht="15.75" customHeight="1">
      <c r="C433" s="1"/>
      <c r="H433" s="6"/>
      <c r="I433" s="6"/>
    </row>
    <row r="434" spans="3:9" ht="15.75" customHeight="1">
      <c r="C434" s="1"/>
      <c r="H434" s="6"/>
      <c r="I434" s="6"/>
    </row>
    <row r="435" spans="3:9" ht="15.75" customHeight="1">
      <c r="C435" s="1"/>
      <c r="H435" s="6"/>
      <c r="I435" s="6"/>
    </row>
    <row r="436" spans="3:9" ht="15.75" customHeight="1">
      <c r="C436" s="1"/>
      <c r="H436" s="6"/>
      <c r="I436" s="6"/>
    </row>
    <row r="437" spans="3:9" ht="15.75" customHeight="1">
      <c r="C437" s="1"/>
      <c r="H437" s="6"/>
      <c r="I437" s="6"/>
    </row>
    <row r="438" spans="3:9" ht="15.75" customHeight="1">
      <c r="C438" s="1"/>
      <c r="H438" s="6"/>
      <c r="I438" s="6"/>
    </row>
    <row r="439" spans="3:9" ht="15.75" customHeight="1">
      <c r="C439" s="1"/>
      <c r="H439" s="6"/>
      <c r="I439" s="6"/>
    </row>
    <row r="440" spans="3:9" ht="15.75" customHeight="1">
      <c r="C440" s="1"/>
      <c r="H440" s="6"/>
      <c r="I440" s="6"/>
    </row>
    <row r="441" spans="3:9" ht="15.75" customHeight="1">
      <c r="C441" s="1"/>
      <c r="H441" s="6"/>
      <c r="I441" s="6"/>
    </row>
    <row r="442" spans="3:9" ht="15.75" customHeight="1">
      <c r="C442" s="1"/>
      <c r="H442" s="6"/>
      <c r="I442" s="6"/>
    </row>
    <row r="443" spans="3:9" ht="15.75" customHeight="1">
      <c r="C443" s="1"/>
      <c r="H443" s="6"/>
      <c r="I443" s="6"/>
    </row>
    <row r="444" spans="3:9" ht="15.75" customHeight="1">
      <c r="C444" s="1"/>
      <c r="H444" s="6"/>
      <c r="I444" s="6"/>
    </row>
    <row r="445" spans="3:9" ht="15.75" customHeight="1">
      <c r="C445" s="1"/>
      <c r="H445" s="6"/>
      <c r="I445" s="6"/>
    </row>
    <row r="446" spans="3:9" ht="15.75" customHeight="1">
      <c r="C446" s="1"/>
      <c r="H446" s="6"/>
      <c r="I446" s="6"/>
    </row>
    <row r="447" spans="3:9" ht="15.75" customHeight="1">
      <c r="C447" s="1"/>
      <c r="H447" s="6"/>
      <c r="I447" s="6"/>
    </row>
    <row r="448" spans="3:9" ht="15.75" customHeight="1">
      <c r="C448" s="1"/>
      <c r="H448" s="6"/>
      <c r="I448" s="6"/>
    </row>
    <row r="449" spans="3:9" ht="15.75" customHeight="1">
      <c r="C449" s="1"/>
      <c r="H449" s="6"/>
      <c r="I449" s="6"/>
    </row>
    <row r="450" spans="3:9" ht="15.75" customHeight="1">
      <c r="C450" s="1"/>
      <c r="H450" s="6"/>
      <c r="I450" s="6"/>
    </row>
    <row r="451" spans="3:9" ht="15.75" customHeight="1">
      <c r="C451" s="1"/>
      <c r="H451" s="6"/>
      <c r="I451" s="6"/>
    </row>
    <row r="452" spans="3:9" ht="15.75" customHeight="1">
      <c r="C452" s="1"/>
      <c r="H452" s="6"/>
      <c r="I452" s="6"/>
    </row>
    <row r="453" spans="3:9" ht="15.75" customHeight="1">
      <c r="C453" s="1"/>
      <c r="H453" s="6"/>
      <c r="I453" s="6"/>
    </row>
    <row r="454" spans="3:9" ht="15.75" customHeight="1">
      <c r="C454" s="1"/>
      <c r="H454" s="6"/>
      <c r="I454" s="6"/>
    </row>
    <row r="455" spans="3:9" ht="15.75" customHeight="1">
      <c r="C455" s="1"/>
      <c r="H455" s="6"/>
      <c r="I455" s="6"/>
    </row>
    <row r="456" spans="3:9" ht="15.75" customHeight="1">
      <c r="C456" s="1"/>
      <c r="H456" s="6"/>
      <c r="I456" s="6"/>
    </row>
    <row r="457" spans="3:9" ht="15.75" customHeight="1">
      <c r="C457" s="1"/>
      <c r="H457" s="6"/>
      <c r="I457" s="6"/>
    </row>
    <row r="458" spans="3:9" ht="15.75" customHeight="1">
      <c r="C458" s="1"/>
      <c r="H458" s="6"/>
      <c r="I458" s="6"/>
    </row>
    <row r="459" spans="3:9" ht="15.75" customHeight="1">
      <c r="C459" s="1"/>
      <c r="H459" s="6"/>
      <c r="I459" s="6"/>
    </row>
    <row r="460" spans="3:9" ht="15.75" customHeight="1">
      <c r="C460" s="1"/>
      <c r="H460" s="6"/>
      <c r="I460" s="6"/>
    </row>
    <row r="461" spans="3:9" ht="15.75" customHeight="1">
      <c r="C461" s="1"/>
      <c r="H461" s="6"/>
      <c r="I461" s="6"/>
    </row>
    <row r="462" spans="3:9" ht="15.75" customHeight="1">
      <c r="C462" s="1"/>
      <c r="H462" s="6"/>
      <c r="I462" s="6"/>
    </row>
    <row r="463" spans="3:9" ht="15.75" customHeight="1">
      <c r="C463" s="1"/>
      <c r="H463" s="6"/>
      <c r="I463" s="6"/>
    </row>
    <row r="464" spans="3:9" ht="15.75" customHeight="1">
      <c r="C464" s="1"/>
      <c r="H464" s="6"/>
      <c r="I464" s="6"/>
    </row>
    <row r="465" spans="3:9" ht="15.75" customHeight="1">
      <c r="C465" s="1"/>
      <c r="H465" s="6"/>
      <c r="I465" s="6"/>
    </row>
    <row r="466" spans="3:9" ht="15.75" customHeight="1">
      <c r="C466" s="1"/>
      <c r="H466" s="6"/>
      <c r="I466" s="6"/>
    </row>
    <row r="467" spans="3:9" ht="15.75" customHeight="1">
      <c r="C467" s="1"/>
      <c r="H467" s="6"/>
      <c r="I467" s="6"/>
    </row>
    <row r="468" spans="3:9" ht="15.75" customHeight="1">
      <c r="C468" s="1"/>
      <c r="H468" s="6"/>
      <c r="I468" s="6"/>
    </row>
    <row r="469" spans="3:9" ht="15.75" customHeight="1">
      <c r="C469" s="1"/>
      <c r="H469" s="6"/>
      <c r="I469" s="6"/>
    </row>
    <row r="470" spans="3:9" ht="15.75" customHeight="1">
      <c r="C470" s="1"/>
      <c r="H470" s="6"/>
      <c r="I470" s="6"/>
    </row>
    <row r="471" spans="3:9" ht="15.75" customHeight="1">
      <c r="C471" s="1"/>
      <c r="H471" s="6"/>
      <c r="I471" s="6"/>
    </row>
    <row r="472" spans="3:9" ht="15.75" customHeight="1">
      <c r="C472" s="1"/>
      <c r="H472" s="6"/>
      <c r="I472" s="6"/>
    </row>
    <row r="473" spans="3:9" ht="15.75" customHeight="1">
      <c r="C473" s="1"/>
      <c r="H473" s="6"/>
      <c r="I473" s="6"/>
    </row>
    <row r="474" spans="3:9" ht="15.75" customHeight="1">
      <c r="C474" s="1"/>
      <c r="H474" s="6"/>
      <c r="I474" s="6"/>
    </row>
    <row r="475" spans="3:9" ht="15.75" customHeight="1">
      <c r="C475" s="1"/>
      <c r="H475" s="6"/>
      <c r="I475" s="6"/>
    </row>
    <row r="476" spans="3:9" ht="15.75" customHeight="1">
      <c r="C476" s="1"/>
      <c r="H476" s="6"/>
      <c r="I476" s="6"/>
    </row>
    <row r="477" spans="3:9" ht="15.75" customHeight="1">
      <c r="C477" s="1"/>
      <c r="H477" s="6"/>
      <c r="I477" s="6"/>
    </row>
    <row r="478" spans="3:9" ht="15.75" customHeight="1">
      <c r="C478" s="1"/>
      <c r="H478" s="6"/>
      <c r="I478" s="6"/>
    </row>
    <row r="479" spans="3:9" ht="15.75" customHeight="1">
      <c r="C479" s="1"/>
      <c r="H479" s="6"/>
      <c r="I479" s="6"/>
    </row>
    <row r="480" spans="3:9" ht="15.75" customHeight="1">
      <c r="C480" s="1"/>
      <c r="H480" s="6"/>
      <c r="I480" s="6"/>
    </row>
    <row r="481" spans="3:9" ht="15.75" customHeight="1">
      <c r="C481" s="1"/>
      <c r="H481" s="6"/>
      <c r="I481" s="6"/>
    </row>
    <row r="482" spans="3:9" ht="15.75" customHeight="1">
      <c r="C482" s="1"/>
      <c r="H482" s="6"/>
      <c r="I482" s="6"/>
    </row>
    <row r="483" spans="3:9" ht="15.75" customHeight="1">
      <c r="C483" s="1"/>
      <c r="H483" s="6"/>
      <c r="I483" s="6"/>
    </row>
    <row r="484" spans="3:9" ht="15.75" customHeight="1">
      <c r="C484" s="1"/>
      <c r="H484" s="6"/>
      <c r="I484" s="6"/>
    </row>
    <row r="485" spans="3:9" ht="15.75" customHeight="1">
      <c r="C485" s="1"/>
      <c r="H485" s="6"/>
      <c r="I485" s="6"/>
    </row>
    <row r="486" spans="3:9" ht="15.75" customHeight="1">
      <c r="C486" s="1"/>
      <c r="H486" s="6"/>
      <c r="I486" s="6"/>
    </row>
    <row r="487" spans="3:9" ht="15.75" customHeight="1">
      <c r="C487" s="1"/>
      <c r="H487" s="6"/>
      <c r="I487" s="6"/>
    </row>
    <row r="488" spans="3:9" ht="15.75" customHeight="1">
      <c r="C488" s="1"/>
      <c r="H488" s="6"/>
      <c r="I488" s="6"/>
    </row>
    <row r="489" spans="3:9" ht="15.75" customHeight="1">
      <c r="C489" s="1"/>
      <c r="H489" s="6"/>
      <c r="I489" s="6"/>
    </row>
    <row r="490" spans="3:9" ht="15.75" customHeight="1">
      <c r="C490" s="1"/>
      <c r="H490" s="6"/>
      <c r="I490" s="6"/>
    </row>
    <row r="491" spans="3:9" ht="15.75" customHeight="1">
      <c r="C491" s="1"/>
      <c r="H491" s="6"/>
      <c r="I491" s="6"/>
    </row>
    <row r="492" spans="3:9" ht="15.75" customHeight="1">
      <c r="C492" s="1"/>
      <c r="H492" s="6"/>
      <c r="I492" s="6"/>
    </row>
    <row r="493" spans="3:9" ht="15.75" customHeight="1">
      <c r="C493" s="1"/>
      <c r="H493" s="6"/>
      <c r="I493" s="6"/>
    </row>
    <row r="494" spans="3:9" ht="15.75" customHeight="1">
      <c r="C494" s="1"/>
      <c r="H494" s="6"/>
      <c r="I494" s="6"/>
    </row>
    <row r="495" spans="3:9" ht="15.75" customHeight="1">
      <c r="C495" s="1"/>
      <c r="H495" s="6"/>
      <c r="I495" s="6"/>
    </row>
    <row r="496" spans="3:9" ht="15.75" customHeight="1">
      <c r="C496" s="1"/>
      <c r="H496" s="6"/>
      <c r="I496" s="6"/>
    </row>
    <row r="497" spans="3:9" ht="15.75" customHeight="1">
      <c r="C497" s="1"/>
      <c r="H497" s="6"/>
      <c r="I497" s="6"/>
    </row>
    <row r="498" spans="3:9" ht="15.75" customHeight="1">
      <c r="C498" s="1"/>
      <c r="H498" s="6"/>
      <c r="I498" s="6"/>
    </row>
    <row r="499" spans="3:9" ht="15.75" customHeight="1">
      <c r="C499" s="1"/>
      <c r="H499" s="6"/>
      <c r="I499" s="6"/>
    </row>
    <row r="500" spans="3:9" ht="15.75" customHeight="1">
      <c r="C500" s="1"/>
      <c r="H500" s="6"/>
      <c r="I500" s="6"/>
    </row>
    <row r="501" spans="3:9" ht="15.75" customHeight="1">
      <c r="C501" s="1"/>
      <c r="H501" s="6"/>
      <c r="I501" s="6"/>
    </row>
    <row r="502" spans="3:9" ht="15.75" customHeight="1">
      <c r="C502" s="1"/>
      <c r="H502" s="6"/>
      <c r="I502" s="6"/>
    </row>
    <row r="503" spans="3:9" ht="15.75" customHeight="1">
      <c r="C503" s="1"/>
      <c r="H503" s="6"/>
      <c r="I503" s="6"/>
    </row>
    <row r="504" spans="3:9" ht="15.75" customHeight="1">
      <c r="C504" s="1"/>
      <c r="H504" s="6"/>
      <c r="I504" s="6"/>
    </row>
    <row r="505" spans="3:9" ht="15.75" customHeight="1">
      <c r="C505" s="1"/>
      <c r="H505" s="6"/>
      <c r="I505" s="6"/>
    </row>
    <row r="506" spans="3:9" ht="15.75" customHeight="1">
      <c r="C506" s="1"/>
      <c r="H506" s="6"/>
      <c r="I506" s="6"/>
    </row>
    <row r="507" spans="3:9" ht="15.75" customHeight="1">
      <c r="C507" s="1"/>
      <c r="H507" s="6"/>
      <c r="I507" s="6"/>
    </row>
    <row r="508" spans="3:9" ht="15.75" customHeight="1">
      <c r="C508" s="1"/>
      <c r="H508" s="6"/>
      <c r="I508" s="6"/>
    </row>
    <row r="509" spans="3:9" ht="15.75" customHeight="1">
      <c r="C509" s="1"/>
      <c r="H509" s="6"/>
      <c r="I509" s="6"/>
    </row>
    <row r="510" spans="3:9" ht="15.75" customHeight="1">
      <c r="C510" s="1"/>
      <c r="H510" s="6"/>
      <c r="I510" s="6"/>
    </row>
    <row r="511" spans="3:9" ht="15.75" customHeight="1">
      <c r="C511" s="1"/>
      <c r="H511" s="6"/>
      <c r="I511" s="6"/>
    </row>
    <row r="512" spans="3:9" ht="15.75" customHeight="1">
      <c r="C512" s="1"/>
      <c r="H512" s="6"/>
      <c r="I512" s="6"/>
    </row>
    <row r="513" spans="3:9" ht="15.75" customHeight="1">
      <c r="C513" s="1"/>
      <c r="H513" s="6"/>
      <c r="I513" s="6"/>
    </row>
    <row r="514" spans="3:9" ht="15.75" customHeight="1">
      <c r="C514" s="1"/>
      <c r="H514" s="6"/>
      <c r="I514" s="6"/>
    </row>
    <row r="515" spans="3:9" ht="15.75" customHeight="1">
      <c r="C515" s="1"/>
      <c r="H515" s="6"/>
      <c r="I515" s="6"/>
    </row>
    <row r="516" spans="3:9" ht="15.75" customHeight="1">
      <c r="C516" s="1"/>
      <c r="H516" s="6"/>
      <c r="I516" s="6"/>
    </row>
    <row r="517" spans="3:9" ht="15.75" customHeight="1">
      <c r="C517" s="1"/>
      <c r="H517" s="6"/>
      <c r="I517" s="6"/>
    </row>
    <row r="518" spans="3:9" ht="15.75" customHeight="1">
      <c r="C518" s="1"/>
      <c r="H518" s="6"/>
      <c r="I518" s="6"/>
    </row>
    <row r="519" spans="3:9" ht="15.75" customHeight="1">
      <c r="C519" s="1"/>
      <c r="H519" s="6"/>
      <c r="I519" s="6"/>
    </row>
    <row r="520" spans="3:9" ht="15.75" customHeight="1">
      <c r="C520" s="1"/>
      <c r="H520" s="6"/>
      <c r="I520" s="6"/>
    </row>
    <row r="521" spans="3:9" ht="15.75" customHeight="1">
      <c r="C521" s="1"/>
      <c r="H521" s="6"/>
      <c r="I521" s="6"/>
    </row>
    <row r="522" spans="3:9" ht="15.75" customHeight="1">
      <c r="C522" s="1"/>
      <c r="H522" s="6"/>
      <c r="I522" s="6"/>
    </row>
    <row r="523" spans="3:9" ht="15.75" customHeight="1">
      <c r="C523" s="1"/>
      <c r="H523" s="6"/>
      <c r="I523" s="6"/>
    </row>
    <row r="524" spans="3:9" ht="15.75" customHeight="1">
      <c r="C524" s="1"/>
      <c r="H524" s="6"/>
      <c r="I524" s="6"/>
    </row>
    <row r="525" spans="3:9" ht="15.75" customHeight="1">
      <c r="C525" s="1"/>
      <c r="H525" s="6"/>
      <c r="I525" s="6"/>
    </row>
    <row r="526" spans="3:9" ht="15.75" customHeight="1">
      <c r="C526" s="1"/>
      <c r="H526" s="6"/>
      <c r="I526" s="6"/>
    </row>
    <row r="527" spans="3:9" ht="15.75" customHeight="1">
      <c r="C527" s="1"/>
      <c r="H527" s="6"/>
      <c r="I527" s="6"/>
    </row>
    <row r="528" spans="3:9" ht="15.75" customHeight="1">
      <c r="C528" s="1"/>
      <c r="H528" s="6"/>
      <c r="I528" s="6"/>
    </row>
    <row r="529" spans="3:9" ht="15.75" customHeight="1">
      <c r="C529" s="1"/>
      <c r="H529" s="6"/>
      <c r="I529" s="6"/>
    </row>
    <row r="530" spans="3:9" ht="15.75" customHeight="1">
      <c r="C530" s="1"/>
      <c r="H530" s="6"/>
      <c r="I530" s="6"/>
    </row>
    <row r="531" spans="3:9" ht="15.75" customHeight="1">
      <c r="C531" s="1"/>
      <c r="H531" s="6"/>
      <c r="I531" s="6"/>
    </row>
    <row r="532" spans="3:9" ht="15.75" customHeight="1">
      <c r="C532" s="1"/>
      <c r="H532" s="6"/>
      <c r="I532" s="6"/>
    </row>
    <row r="533" spans="3:9" ht="15.75" customHeight="1">
      <c r="C533" s="1"/>
      <c r="H533" s="6"/>
      <c r="I533" s="6"/>
    </row>
    <row r="534" spans="3:9" ht="15.75" customHeight="1">
      <c r="C534" s="1"/>
      <c r="H534" s="6"/>
      <c r="I534" s="6"/>
    </row>
    <row r="535" spans="3:9" ht="15.75" customHeight="1">
      <c r="C535" s="1"/>
      <c r="H535" s="6"/>
      <c r="I535" s="6"/>
    </row>
    <row r="536" spans="3:9" ht="15.75" customHeight="1">
      <c r="C536" s="1"/>
      <c r="H536" s="6"/>
      <c r="I536" s="6"/>
    </row>
    <row r="537" spans="3:9" ht="15.75" customHeight="1">
      <c r="C537" s="1"/>
      <c r="H537" s="6"/>
      <c r="I537" s="6"/>
    </row>
    <row r="538" spans="3:9" ht="15.75" customHeight="1">
      <c r="C538" s="1"/>
      <c r="H538" s="6"/>
      <c r="I538" s="6"/>
    </row>
    <row r="539" spans="3:9" ht="15.75" customHeight="1">
      <c r="C539" s="1"/>
      <c r="H539" s="6"/>
      <c r="I539" s="6"/>
    </row>
    <row r="540" spans="3:9" ht="15.75" customHeight="1">
      <c r="C540" s="1"/>
      <c r="H540" s="6"/>
      <c r="I540" s="6"/>
    </row>
    <row r="541" spans="3:9" ht="15.75" customHeight="1">
      <c r="C541" s="1"/>
      <c r="H541" s="6"/>
      <c r="I541" s="6"/>
    </row>
    <row r="542" spans="3:9" ht="15.75" customHeight="1">
      <c r="C542" s="1"/>
      <c r="H542" s="6"/>
      <c r="I542" s="6"/>
    </row>
    <row r="543" spans="3:9" ht="15.75" customHeight="1">
      <c r="C543" s="1"/>
      <c r="H543" s="6"/>
      <c r="I543" s="6"/>
    </row>
    <row r="544" spans="3:9" ht="15.75" customHeight="1">
      <c r="C544" s="1"/>
      <c r="H544" s="6"/>
      <c r="I544" s="6"/>
    </row>
    <row r="545" spans="3:9" ht="15.75" customHeight="1">
      <c r="C545" s="1"/>
      <c r="H545" s="6"/>
      <c r="I545" s="6"/>
    </row>
    <row r="546" spans="3:9" ht="15.75" customHeight="1">
      <c r="C546" s="1"/>
      <c r="H546" s="6"/>
      <c r="I546" s="6"/>
    </row>
    <row r="547" spans="3:9" ht="15.75" customHeight="1">
      <c r="C547" s="1"/>
      <c r="H547" s="6"/>
      <c r="I547" s="6"/>
    </row>
    <row r="548" spans="3:9" ht="15.75" customHeight="1">
      <c r="C548" s="1"/>
      <c r="H548" s="6"/>
      <c r="I548" s="6"/>
    </row>
    <row r="549" spans="3:9" ht="15.75" customHeight="1">
      <c r="C549" s="1"/>
      <c r="H549" s="6"/>
      <c r="I549" s="6"/>
    </row>
    <row r="550" spans="3:9" ht="15.75" customHeight="1">
      <c r="C550" s="1"/>
      <c r="H550" s="6"/>
      <c r="I550" s="6"/>
    </row>
    <row r="551" spans="3:9" ht="15.75" customHeight="1">
      <c r="C551" s="1"/>
      <c r="H551" s="6"/>
      <c r="I551" s="6"/>
    </row>
    <row r="552" spans="3:9" ht="15.75" customHeight="1">
      <c r="C552" s="1"/>
      <c r="H552" s="6"/>
      <c r="I552" s="6"/>
    </row>
    <row r="553" spans="3:9" ht="15.75" customHeight="1">
      <c r="C553" s="1"/>
      <c r="H553" s="6"/>
      <c r="I553" s="6"/>
    </row>
    <row r="554" spans="3:9" ht="15.75" customHeight="1">
      <c r="C554" s="1"/>
      <c r="H554" s="6"/>
      <c r="I554" s="6"/>
    </row>
    <row r="555" spans="3:9" ht="15.75" customHeight="1">
      <c r="C555" s="1"/>
      <c r="H555" s="6"/>
      <c r="I555" s="6"/>
    </row>
    <row r="556" spans="3:9" ht="15.75" customHeight="1">
      <c r="C556" s="1"/>
      <c r="H556" s="6"/>
      <c r="I556" s="6"/>
    </row>
    <row r="557" spans="3:9" ht="15.75" customHeight="1">
      <c r="C557" s="1"/>
      <c r="H557" s="6"/>
      <c r="I557" s="6"/>
    </row>
    <row r="558" spans="3:9" ht="15.75" customHeight="1">
      <c r="C558" s="1"/>
      <c r="H558" s="6"/>
      <c r="I558" s="6"/>
    </row>
    <row r="559" spans="3:9" ht="15.75" customHeight="1">
      <c r="C559" s="1"/>
      <c r="H559" s="6"/>
      <c r="I559" s="6"/>
    </row>
    <row r="560" spans="3:9" ht="15.75" customHeight="1">
      <c r="C560" s="1"/>
      <c r="H560" s="6"/>
      <c r="I560" s="6"/>
    </row>
    <row r="561" spans="3:9" ht="15.75" customHeight="1">
      <c r="C561" s="1"/>
      <c r="H561" s="6"/>
      <c r="I561" s="6"/>
    </row>
    <row r="562" spans="3:9" ht="15.75" customHeight="1">
      <c r="C562" s="1"/>
      <c r="H562" s="6"/>
      <c r="I562" s="6"/>
    </row>
    <row r="563" spans="3:9" ht="15.75" customHeight="1">
      <c r="C563" s="1"/>
      <c r="H563" s="6"/>
      <c r="I563" s="6"/>
    </row>
    <row r="564" spans="3:9" ht="15.75" customHeight="1">
      <c r="C564" s="1"/>
      <c r="H564" s="6"/>
      <c r="I564" s="6"/>
    </row>
    <row r="565" spans="3:9" ht="15.75" customHeight="1">
      <c r="C565" s="1"/>
      <c r="H565" s="6"/>
      <c r="I565" s="6"/>
    </row>
    <row r="566" spans="3:9" ht="15.75" customHeight="1">
      <c r="C566" s="1"/>
      <c r="H566" s="6"/>
      <c r="I566" s="6"/>
    </row>
    <row r="567" spans="3:9" ht="15.75" customHeight="1">
      <c r="C567" s="1"/>
      <c r="H567" s="6"/>
      <c r="I567" s="6"/>
    </row>
    <row r="568" spans="3:9" ht="15.75" customHeight="1">
      <c r="C568" s="1"/>
      <c r="H568" s="6"/>
      <c r="I568" s="6"/>
    </row>
    <row r="569" spans="3:9" ht="15.75" customHeight="1">
      <c r="C569" s="1"/>
      <c r="H569" s="6"/>
      <c r="I569" s="6"/>
    </row>
    <row r="570" spans="3:9" ht="15.75" customHeight="1">
      <c r="C570" s="1"/>
      <c r="H570" s="6"/>
      <c r="I570" s="6"/>
    </row>
    <row r="571" spans="3:9" ht="15.75" customHeight="1">
      <c r="C571" s="1"/>
      <c r="H571" s="6"/>
      <c r="I571" s="6"/>
    </row>
    <row r="572" spans="3:9" ht="15.75" customHeight="1">
      <c r="C572" s="1"/>
      <c r="H572" s="6"/>
      <c r="I572" s="6"/>
    </row>
    <row r="573" spans="3:9" ht="15.75" customHeight="1">
      <c r="C573" s="1"/>
      <c r="H573" s="6"/>
      <c r="I573" s="6"/>
    </row>
    <row r="574" spans="3:9" ht="15.75" customHeight="1">
      <c r="C574" s="1"/>
      <c r="H574" s="6"/>
      <c r="I574" s="6"/>
    </row>
    <row r="575" spans="3:9" ht="15.75" customHeight="1">
      <c r="C575" s="1"/>
      <c r="H575" s="6"/>
      <c r="I575" s="6"/>
    </row>
    <row r="576" spans="3:9" ht="15.75" customHeight="1">
      <c r="C576" s="1"/>
      <c r="H576" s="6"/>
      <c r="I576" s="6"/>
    </row>
    <row r="577" spans="3:9" ht="15.75" customHeight="1">
      <c r="C577" s="1"/>
      <c r="H577" s="6"/>
      <c r="I577" s="6"/>
    </row>
    <row r="578" spans="3:9" ht="15.75" customHeight="1">
      <c r="C578" s="1"/>
      <c r="H578" s="6"/>
      <c r="I578" s="6"/>
    </row>
    <row r="579" spans="3:9" ht="15.75" customHeight="1">
      <c r="C579" s="1"/>
      <c r="H579" s="6"/>
      <c r="I579" s="6"/>
    </row>
    <row r="580" spans="3:9" ht="15.75" customHeight="1">
      <c r="C580" s="1"/>
      <c r="H580" s="6"/>
      <c r="I580" s="6"/>
    </row>
    <row r="581" spans="3:9" ht="15.75" customHeight="1">
      <c r="C581" s="1"/>
      <c r="H581" s="6"/>
      <c r="I581" s="6"/>
    </row>
    <row r="582" spans="3:9" ht="15.75" customHeight="1">
      <c r="C582" s="1"/>
      <c r="H582" s="6"/>
      <c r="I582" s="6"/>
    </row>
    <row r="583" spans="3:9" ht="15.75" customHeight="1">
      <c r="C583" s="1"/>
      <c r="H583" s="6"/>
      <c r="I583" s="6"/>
    </row>
    <row r="584" spans="3:9" ht="15.75" customHeight="1">
      <c r="C584" s="1"/>
      <c r="H584" s="6"/>
      <c r="I584" s="6"/>
    </row>
    <row r="585" spans="3:9" ht="15.75" customHeight="1">
      <c r="C585" s="1"/>
      <c r="H585" s="6"/>
      <c r="I585" s="6"/>
    </row>
    <row r="586" spans="3:9" ht="15.75" customHeight="1">
      <c r="C586" s="1"/>
      <c r="H586" s="6"/>
      <c r="I586" s="6"/>
    </row>
    <row r="587" spans="3:9" ht="15.75" customHeight="1">
      <c r="C587" s="1"/>
      <c r="H587" s="6"/>
      <c r="I587" s="6"/>
    </row>
    <row r="588" spans="3:9" ht="15.75" customHeight="1">
      <c r="C588" s="1"/>
      <c r="H588" s="6"/>
      <c r="I588" s="6"/>
    </row>
    <row r="589" spans="3:9" ht="15.75" customHeight="1">
      <c r="C589" s="1"/>
      <c r="H589" s="6"/>
      <c r="I589" s="6"/>
    </row>
    <row r="590" spans="3:9" ht="15.75" customHeight="1">
      <c r="C590" s="1"/>
      <c r="H590" s="6"/>
      <c r="I590" s="6"/>
    </row>
    <row r="591" spans="3:9" ht="15.75" customHeight="1">
      <c r="C591" s="1"/>
      <c r="H591" s="6"/>
      <c r="I591" s="6"/>
    </row>
    <row r="592" spans="3:9" ht="15.75" customHeight="1">
      <c r="C592" s="1"/>
      <c r="H592" s="6"/>
      <c r="I592" s="6"/>
    </row>
    <row r="593" spans="3:9" ht="15.75" customHeight="1">
      <c r="C593" s="1"/>
      <c r="H593" s="6"/>
      <c r="I593" s="6"/>
    </row>
    <row r="594" spans="3:9" ht="15.75" customHeight="1">
      <c r="C594" s="1"/>
      <c r="H594" s="6"/>
      <c r="I594" s="6"/>
    </row>
    <row r="595" spans="3:9" ht="15.75" customHeight="1">
      <c r="C595" s="1"/>
      <c r="H595" s="6"/>
      <c r="I595" s="6"/>
    </row>
    <row r="596" spans="3:9" ht="15.75" customHeight="1">
      <c r="C596" s="1"/>
      <c r="H596" s="6"/>
      <c r="I596" s="6"/>
    </row>
    <row r="597" spans="3:9" ht="15.75" customHeight="1">
      <c r="C597" s="1"/>
      <c r="H597" s="6"/>
      <c r="I597" s="6"/>
    </row>
    <row r="598" spans="3:9" ht="15.75" customHeight="1">
      <c r="C598" s="1"/>
      <c r="H598" s="6"/>
      <c r="I598" s="6"/>
    </row>
    <row r="599" spans="3:9" ht="15.75" customHeight="1">
      <c r="C599" s="1"/>
      <c r="H599" s="6"/>
      <c r="I599" s="6"/>
    </row>
    <row r="600" spans="3:9" ht="15.75" customHeight="1">
      <c r="C600" s="1"/>
      <c r="H600" s="6"/>
      <c r="I600" s="6"/>
    </row>
    <row r="601" spans="3:9" ht="15.75" customHeight="1">
      <c r="C601" s="1"/>
      <c r="H601" s="6"/>
      <c r="I601" s="6"/>
    </row>
    <row r="602" spans="3:9" ht="15.75" customHeight="1">
      <c r="C602" s="1"/>
      <c r="H602" s="6"/>
      <c r="I602" s="6"/>
    </row>
    <row r="603" spans="3:9" ht="15.75" customHeight="1">
      <c r="C603" s="1"/>
      <c r="H603" s="6"/>
      <c r="I603" s="6"/>
    </row>
    <row r="604" spans="3:9" ht="15.75" customHeight="1">
      <c r="C604" s="1"/>
      <c r="H604" s="6"/>
      <c r="I604" s="6"/>
    </row>
    <row r="605" spans="3:9" ht="15.75" customHeight="1">
      <c r="C605" s="1"/>
      <c r="H605" s="6"/>
      <c r="I605" s="6"/>
    </row>
    <row r="606" spans="3:9" ht="15.75" customHeight="1">
      <c r="C606" s="1"/>
      <c r="H606" s="6"/>
      <c r="I606" s="6"/>
    </row>
    <row r="607" spans="3:9" ht="15.75" customHeight="1">
      <c r="C607" s="1"/>
      <c r="H607" s="6"/>
      <c r="I607" s="6"/>
    </row>
    <row r="608" spans="3:9" ht="15.75" customHeight="1">
      <c r="C608" s="1"/>
      <c r="H608" s="6"/>
      <c r="I608" s="6"/>
    </row>
    <row r="609" spans="3:9" ht="15.75" customHeight="1">
      <c r="C609" s="1"/>
      <c r="H609" s="6"/>
      <c r="I609" s="6"/>
    </row>
    <row r="610" spans="3:9" ht="15.75" customHeight="1">
      <c r="C610" s="1"/>
      <c r="H610" s="6"/>
      <c r="I610" s="6"/>
    </row>
    <row r="611" spans="3:9" ht="15.75" customHeight="1">
      <c r="C611" s="1"/>
      <c r="H611" s="6"/>
      <c r="I611" s="6"/>
    </row>
    <row r="612" spans="3:9" ht="15.75" customHeight="1">
      <c r="C612" s="1"/>
      <c r="H612" s="6"/>
      <c r="I612" s="6"/>
    </row>
    <row r="613" spans="3:9" ht="15.75" customHeight="1">
      <c r="C613" s="1"/>
      <c r="H613" s="6"/>
      <c r="I613" s="6"/>
    </row>
    <row r="614" spans="3:9" ht="15.75" customHeight="1">
      <c r="C614" s="1"/>
      <c r="H614" s="6"/>
      <c r="I614" s="6"/>
    </row>
    <row r="615" spans="3:9" ht="15.75" customHeight="1">
      <c r="C615" s="1"/>
      <c r="H615" s="6"/>
      <c r="I615" s="6"/>
    </row>
    <row r="616" spans="3:9" ht="15.75" customHeight="1">
      <c r="C616" s="1"/>
      <c r="H616" s="6"/>
      <c r="I616" s="6"/>
    </row>
    <row r="617" spans="3:9" ht="15.75" customHeight="1">
      <c r="C617" s="1"/>
      <c r="H617" s="6"/>
      <c r="I617" s="6"/>
    </row>
    <row r="618" spans="3:9" ht="15.75" customHeight="1">
      <c r="C618" s="1"/>
      <c r="H618" s="6"/>
      <c r="I618" s="6"/>
    </row>
    <row r="619" spans="3:9" ht="15.75" customHeight="1">
      <c r="C619" s="1"/>
      <c r="H619" s="6"/>
      <c r="I619" s="6"/>
    </row>
    <row r="620" spans="3:9" ht="15.75" customHeight="1">
      <c r="C620" s="1"/>
      <c r="H620" s="6"/>
      <c r="I620" s="6"/>
    </row>
    <row r="621" spans="3:9" ht="15.75" customHeight="1">
      <c r="C621" s="1"/>
      <c r="H621" s="6"/>
      <c r="I621" s="6"/>
    </row>
    <row r="622" spans="3:9" ht="15.75" customHeight="1">
      <c r="C622" s="1"/>
      <c r="H622" s="6"/>
      <c r="I622" s="6"/>
    </row>
    <row r="623" spans="3:9" ht="15.75" customHeight="1">
      <c r="C623" s="1"/>
      <c r="H623" s="6"/>
      <c r="I623" s="6"/>
    </row>
    <row r="624" spans="3:9" ht="15.75" customHeight="1">
      <c r="C624" s="1"/>
      <c r="H624" s="6"/>
      <c r="I624" s="6"/>
    </row>
    <row r="625" spans="3:9" ht="15.75" customHeight="1">
      <c r="C625" s="1"/>
      <c r="H625" s="6"/>
      <c r="I625" s="6"/>
    </row>
    <row r="626" spans="3:9" ht="15.75" customHeight="1">
      <c r="C626" s="1"/>
      <c r="H626" s="6"/>
      <c r="I626" s="6"/>
    </row>
    <row r="627" spans="3:9" ht="15.75" customHeight="1">
      <c r="C627" s="1"/>
      <c r="H627" s="6"/>
      <c r="I627" s="6"/>
    </row>
    <row r="628" spans="3:9" ht="15.75" customHeight="1">
      <c r="C628" s="1"/>
      <c r="H628" s="6"/>
      <c r="I628" s="6"/>
    </row>
    <row r="629" spans="3:9" ht="15.75" customHeight="1">
      <c r="C629" s="1"/>
      <c r="H629" s="6"/>
      <c r="I629" s="6"/>
    </row>
    <row r="630" spans="3:9" ht="15.75" customHeight="1">
      <c r="C630" s="1"/>
      <c r="H630" s="6"/>
      <c r="I630" s="6"/>
    </row>
    <row r="631" spans="3:9" ht="15.75" customHeight="1">
      <c r="C631" s="1"/>
      <c r="H631" s="6"/>
      <c r="I631" s="6"/>
    </row>
    <row r="632" spans="3:9" ht="15.75" customHeight="1">
      <c r="C632" s="1"/>
      <c r="H632" s="6"/>
      <c r="I632" s="6"/>
    </row>
    <row r="633" spans="3:9" ht="15.75" customHeight="1">
      <c r="C633" s="1"/>
      <c r="H633" s="6"/>
      <c r="I633" s="6"/>
    </row>
    <row r="634" spans="3:9" ht="15.75" customHeight="1">
      <c r="C634" s="1"/>
      <c r="H634" s="6"/>
      <c r="I634" s="6"/>
    </row>
    <row r="635" spans="3:9" ht="15.75" customHeight="1">
      <c r="C635" s="1"/>
      <c r="H635" s="6"/>
      <c r="I635" s="6"/>
    </row>
    <row r="636" spans="3:9" ht="15.75" customHeight="1">
      <c r="C636" s="1"/>
      <c r="H636" s="6"/>
      <c r="I636" s="6"/>
    </row>
    <row r="637" spans="3:9" ht="15.75" customHeight="1">
      <c r="C637" s="1"/>
      <c r="H637" s="6"/>
      <c r="I637" s="6"/>
    </row>
    <row r="638" spans="3:9" ht="15.75" customHeight="1">
      <c r="C638" s="1"/>
      <c r="H638" s="6"/>
      <c r="I638" s="6"/>
    </row>
    <row r="639" spans="3:9" ht="15.75" customHeight="1">
      <c r="C639" s="1"/>
      <c r="H639" s="6"/>
      <c r="I639" s="6"/>
    </row>
    <row r="640" spans="3:9" ht="15.75" customHeight="1">
      <c r="C640" s="1"/>
      <c r="H640" s="6"/>
      <c r="I640" s="6"/>
    </row>
    <row r="641" spans="3:9" ht="15.75" customHeight="1">
      <c r="C641" s="1"/>
      <c r="H641" s="6"/>
      <c r="I641" s="6"/>
    </row>
    <row r="642" spans="3:9" ht="15.75" customHeight="1">
      <c r="C642" s="1"/>
      <c r="H642" s="6"/>
      <c r="I642" s="6"/>
    </row>
    <row r="643" spans="3:9" ht="15.75" customHeight="1">
      <c r="C643" s="1"/>
      <c r="H643" s="6"/>
      <c r="I643" s="6"/>
    </row>
    <row r="644" spans="3:9" ht="15.75" customHeight="1">
      <c r="C644" s="1"/>
      <c r="H644" s="6"/>
      <c r="I644" s="6"/>
    </row>
    <row r="645" spans="3:9" ht="15.75" customHeight="1">
      <c r="C645" s="1"/>
      <c r="H645" s="6"/>
      <c r="I645" s="6"/>
    </row>
    <row r="646" spans="3:9" ht="15.75" customHeight="1">
      <c r="C646" s="1"/>
      <c r="H646" s="6"/>
      <c r="I646" s="6"/>
    </row>
    <row r="647" spans="3:9" ht="15.75" customHeight="1">
      <c r="C647" s="1"/>
      <c r="H647" s="6"/>
      <c r="I647" s="6"/>
    </row>
    <row r="648" spans="3:9" ht="15.75" customHeight="1">
      <c r="C648" s="1"/>
      <c r="H648" s="6"/>
      <c r="I648" s="6"/>
    </row>
    <row r="649" spans="3:9" ht="15.75" customHeight="1">
      <c r="C649" s="1"/>
      <c r="H649" s="6"/>
      <c r="I649" s="6"/>
    </row>
    <row r="650" spans="3:9" ht="15.75" customHeight="1">
      <c r="C650" s="1"/>
      <c r="H650" s="6"/>
      <c r="I650" s="6"/>
    </row>
    <row r="651" spans="3:9" ht="15.75" customHeight="1">
      <c r="C651" s="1"/>
      <c r="H651" s="6"/>
      <c r="I651" s="6"/>
    </row>
    <row r="652" spans="3:9" ht="15.75" customHeight="1">
      <c r="C652" s="1"/>
      <c r="H652" s="6"/>
      <c r="I652" s="6"/>
    </row>
    <row r="653" spans="3:9" ht="15.75" customHeight="1">
      <c r="C653" s="1"/>
      <c r="H653" s="6"/>
      <c r="I653" s="6"/>
    </row>
    <row r="654" spans="3:9" ht="15.75" customHeight="1">
      <c r="C654" s="1"/>
      <c r="H654" s="6"/>
      <c r="I654" s="6"/>
    </row>
    <row r="655" spans="3:9" ht="15.75" customHeight="1">
      <c r="C655" s="1"/>
      <c r="H655" s="6"/>
      <c r="I655" s="6"/>
    </row>
    <row r="656" spans="3:9" ht="15.75" customHeight="1">
      <c r="C656" s="1"/>
      <c r="H656" s="6"/>
      <c r="I656" s="6"/>
    </row>
    <row r="657" spans="3:9" ht="15.75" customHeight="1">
      <c r="C657" s="1"/>
      <c r="H657" s="6"/>
      <c r="I657" s="6"/>
    </row>
    <row r="658" spans="3:9" ht="15.75" customHeight="1">
      <c r="C658" s="1"/>
      <c r="H658" s="6"/>
      <c r="I658" s="6"/>
    </row>
    <row r="659" spans="3:9" ht="15.75" customHeight="1">
      <c r="C659" s="1"/>
      <c r="H659" s="6"/>
      <c r="I659" s="6"/>
    </row>
    <row r="660" spans="3:9" ht="15.75" customHeight="1">
      <c r="C660" s="1"/>
      <c r="H660" s="6"/>
      <c r="I660" s="6"/>
    </row>
    <row r="661" spans="3:9" ht="15.75" customHeight="1">
      <c r="C661" s="1"/>
      <c r="H661" s="6"/>
      <c r="I661" s="6"/>
    </row>
    <row r="662" spans="3:9" ht="15.75" customHeight="1">
      <c r="C662" s="1"/>
      <c r="H662" s="6"/>
      <c r="I662" s="6"/>
    </row>
    <row r="663" spans="3:9" ht="15.75" customHeight="1">
      <c r="C663" s="1"/>
      <c r="H663" s="6"/>
      <c r="I663" s="6"/>
    </row>
    <row r="664" spans="3:9" ht="15.75" customHeight="1">
      <c r="C664" s="1"/>
      <c r="H664" s="6"/>
      <c r="I664" s="6"/>
    </row>
    <row r="665" spans="3:9" ht="15.75" customHeight="1">
      <c r="C665" s="1"/>
      <c r="H665" s="6"/>
      <c r="I665" s="6"/>
    </row>
    <row r="666" spans="3:9" ht="15.75" customHeight="1">
      <c r="C666" s="1"/>
      <c r="H666" s="6"/>
      <c r="I666" s="6"/>
    </row>
    <row r="667" spans="3:9" ht="15.75" customHeight="1">
      <c r="C667" s="1"/>
      <c r="H667" s="6"/>
      <c r="I667" s="6"/>
    </row>
    <row r="668" spans="3:9" ht="15.75" customHeight="1">
      <c r="C668" s="1"/>
      <c r="H668" s="6"/>
      <c r="I668" s="6"/>
    </row>
    <row r="669" spans="3:9" ht="15.75" customHeight="1">
      <c r="C669" s="1"/>
      <c r="H669" s="6"/>
      <c r="I669" s="6"/>
    </row>
    <row r="670" spans="3:9" ht="15.75" customHeight="1">
      <c r="C670" s="1"/>
      <c r="H670" s="6"/>
      <c r="I670" s="6"/>
    </row>
    <row r="671" spans="3:9" ht="15.75" customHeight="1">
      <c r="C671" s="1"/>
      <c r="H671" s="6"/>
      <c r="I671" s="6"/>
    </row>
    <row r="672" spans="3:9" ht="15.75" customHeight="1">
      <c r="C672" s="1"/>
      <c r="H672" s="6"/>
      <c r="I672" s="6"/>
    </row>
    <row r="673" spans="3:9" ht="15.75" customHeight="1">
      <c r="C673" s="1"/>
      <c r="H673" s="6"/>
      <c r="I673" s="6"/>
    </row>
    <row r="674" spans="3:9" ht="15.75" customHeight="1">
      <c r="C674" s="1"/>
      <c r="H674" s="6"/>
      <c r="I674" s="6"/>
    </row>
    <row r="675" spans="3:9" ht="15.75" customHeight="1">
      <c r="C675" s="1"/>
      <c r="H675" s="6"/>
      <c r="I675" s="6"/>
    </row>
    <row r="676" spans="3:9" ht="15.75" customHeight="1">
      <c r="C676" s="1"/>
      <c r="H676" s="6"/>
      <c r="I676" s="6"/>
    </row>
    <row r="677" spans="3:9" ht="15.75" customHeight="1">
      <c r="C677" s="1"/>
      <c r="H677" s="6"/>
      <c r="I677" s="6"/>
    </row>
    <row r="678" spans="3:9" ht="15.75" customHeight="1">
      <c r="C678" s="1"/>
      <c r="H678" s="6"/>
      <c r="I678" s="6"/>
    </row>
    <row r="679" spans="3:9" ht="15.75" customHeight="1">
      <c r="C679" s="1"/>
      <c r="H679" s="6"/>
      <c r="I679" s="6"/>
    </row>
    <row r="680" spans="3:9" ht="15.75" customHeight="1">
      <c r="C680" s="1"/>
      <c r="H680" s="6"/>
      <c r="I680" s="6"/>
    </row>
    <row r="681" spans="3:9" ht="15.75" customHeight="1">
      <c r="C681" s="1"/>
      <c r="H681" s="6"/>
      <c r="I681" s="6"/>
    </row>
    <row r="682" spans="3:9" ht="15.75" customHeight="1">
      <c r="C682" s="1"/>
      <c r="H682" s="6"/>
      <c r="I682" s="6"/>
    </row>
    <row r="683" spans="3:9" ht="15.75" customHeight="1">
      <c r="C683" s="1"/>
      <c r="H683" s="6"/>
      <c r="I683" s="6"/>
    </row>
    <row r="684" spans="3:9" ht="15.75" customHeight="1">
      <c r="C684" s="1"/>
      <c r="H684" s="6"/>
      <c r="I684" s="6"/>
    </row>
    <row r="685" spans="3:9" ht="15.75" customHeight="1">
      <c r="C685" s="1"/>
      <c r="H685" s="6"/>
      <c r="I685" s="6"/>
    </row>
    <row r="686" spans="3:9" ht="15.75" customHeight="1">
      <c r="C686" s="1"/>
      <c r="H686" s="6"/>
      <c r="I686" s="6"/>
    </row>
    <row r="687" spans="3:9" ht="15.75" customHeight="1">
      <c r="C687" s="1"/>
      <c r="H687" s="6"/>
      <c r="I687" s="6"/>
    </row>
    <row r="688" spans="3:9" ht="15.75" customHeight="1">
      <c r="C688" s="1"/>
      <c r="H688" s="6"/>
      <c r="I688" s="6"/>
    </row>
    <row r="689" spans="3:9" ht="15.75" customHeight="1">
      <c r="C689" s="1"/>
      <c r="H689" s="6"/>
      <c r="I689" s="6"/>
    </row>
    <row r="690" spans="3:9" ht="15.75" customHeight="1">
      <c r="C690" s="1"/>
      <c r="H690" s="6"/>
      <c r="I690" s="6"/>
    </row>
    <row r="691" spans="3:9" ht="15.75" customHeight="1">
      <c r="C691" s="1"/>
      <c r="H691" s="6"/>
      <c r="I691" s="6"/>
    </row>
    <row r="692" spans="3:9" ht="15.75" customHeight="1">
      <c r="C692" s="1"/>
      <c r="H692" s="6"/>
      <c r="I692" s="6"/>
    </row>
    <row r="693" spans="3:9" ht="15.75" customHeight="1">
      <c r="C693" s="1"/>
      <c r="H693" s="6"/>
      <c r="I693" s="6"/>
    </row>
    <row r="694" spans="3:9" ht="15.75" customHeight="1">
      <c r="C694" s="1"/>
      <c r="H694" s="6"/>
      <c r="I694" s="6"/>
    </row>
    <row r="695" spans="3:9" ht="15.75" customHeight="1">
      <c r="C695" s="1"/>
      <c r="H695" s="6"/>
      <c r="I695" s="6"/>
    </row>
    <row r="696" spans="3:9" ht="15.75" customHeight="1">
      <c r="C696" s="1"/>
      <c r="H696" s="6"/>
      <c r="I696" s="6"/>
    </row>
    <row r="697" spans="3:9" ht="15.75" customHeight="1">
      <c r="C697" s="1"/>
      <c r="H697" s="6"/>
      <c r="I697" s="6"/>
    </row>
    <row r="698" spans="3:9" ht="15.75" customHeight="1">
      <c r="C698" s="1"/>
      <c r="H698" s="6"/>
      <c r="I698" s="6"/>
    </row>
    <row r="699" spans="3:9" ht="15.75" customHeight="1">
      <c r="C699" s="1"/>
      <c r="H699" s="6"/>
      <c r="I699" s="6"/>
    </row>
    <row r="700" spans="3:9" ht="15.75" customHeight="1">
      <c r="C700" s="1"/>
      <c r="H700" s="6"/>
      <c r="I700" s="6"/>
    </row>
    <row r="701" spans="3:9" ht="15.75" customHeight="1">
      <c r="C701" s="1"/>
      <c r="H701" s="6"/>
      <c r="I701" s="6"/>
    </row>
    <row r="702" spans="3:9" ht="15.75" customHeight="1">
      <c r="C702" s="1"/>
      <c r="H702" s="6"/>
      <c r="I702" s="6"/>
    </row>
    <row r="703" spans="3:9" ht="15.75" customHeight="1">
      <c r="C703" s="1"/>
      <c r="H703" s="6"/>
      <c r="I703" s="6"/>
    </row>
    <row r="704" spans="3:9" ht="15.75" customHeight="1">
      <c r="C704" s="1"/>
      <c r="H704" s="6"/>
      <c r="I704" s="6"/>
    </row>
    <row r="705" spans="3:9" ht="15.75" customHeight="1">
      <c r="C705" s="1"/>
      <c r="H705" s="6"/>
      <c r="I705" s="6"/>
    </row>
    <row r="706" spans="3:9" ht="15.75" customHeight="1">
      <c r="C706" s="1"/>
      <c r="H706" s="6"/>
      <c r="I706" s="6"/>
    </row>
    <row r="707" spans="3:9" ht="15.75" customHeight="1">
      <c r="C707" s="1"/>
      <c r="H707" s="6"/>
      <c r="I707" s="6"/>
    </row>
    <row r="708" spans="3:9" ht="15.75" customHeight="1">
      <c r="C708" s="1"/>
      <c r="H708" s="6"/>
      <c r="I708" s="6"/>
    </row>
    <row r="709" spans="3:9" ht="15.75" customHeight="1">
      <c r="C709" s="1"/>
      <c r="H709" s="6"/>
      <c r="I709" s="6"/>
    </row>
    <row r="710" spans="3:9" ht="15.75" customHeight="1">
      <c r="C710" s="1"/>
      <c r="H710" s="6"/>
      <c r="I710" s="6"/>
    </row>
    <row r="711" spans="3:9" ht="15.75" customHeight="1">
      <c r="C711" s="1"/>
      <c r="H711" s="6"/>
      <c r="I711" s="6"/>
    </row>
    <row r="712" spans="3:9" ht="15.75" customHeight="1">
      <c r="C712" s="1"/>
      <c r="H712" s="6"/>
      <c r="I712" s="6"/>
    </row>
    <row r="713" spans="3:9" ht="15.75" customHeight="1">
      <c r="C713" s="1"/>
      <c r="H713" s="6"/>
      <c r="I713" s="6"/>
    </row>
    <row r="714" spans="3:9" ht="15.75" customHeight="1">
      <c r="C714" s="1"/>
      <c r="H714" s="6"/>
      <c r="I714" s="6"/>
    </row>
    <row r="715" spans="3:9" ht="15.75" customHeight="1">
      <c r="C715" s="1"/>
      <c r="H715" s="6"/>
      <c r="I715" s="6"/>
    </row>
    <row r="716" spans="3:9" ht="15.75" customHeight="1">
      <c r="C716" s="1"/>
      <c r="H716" s="6"/>
      <c r="I716" s="6"/>
    </row>
    <row r="717" spans="3:9" ht="15.75" customHeight="1">
      <c r="C717" s="1"/>
      <c r="H717" s="6"/>
      <c r="I717" s="6"/>
    </row>
    <row r="718" spans="3:9" ht="15.75" customHeight="1">
      <c r="C718" s="1"/>
      <c r="H718" s="6"/>
      <c r="I718" s="6"/>
    </row>
    <row r="719" spans="3:9" ht="15.75" customHeight="1">
      <c r="C719" s="1"/>
      <c r="H719" s="6"/>
      <c r="I719" s="6"/>
    </row>
    <row r="720" spans="3:9" ht="15.75" customHeight="1">
      <c r="C720" s="1"/>
      <c r="H720" s="6"/>
      <c r="I720" s="6"/>
    </row>
    <row r="721" spans="3:9" ht="15.75" customHeight="1">
      <c r="C721" s="1"/>
      <c r="H721" s="6"/>
      <c r="I721" s="6"/>
    </row>
    <row r="722" spans="3:9" ht="15.75" customHeight="1">
      <c r="C722" s="1"/>
      <c r="H722" s="6"/>
      <c r="I722" s="6"/>
    </row>
    <row r="723" spans="3:9" ht="15.75" customHeight="1">
      <c r="C723" s="1"/>
      <c r="H723" s="6"/>
      <c r="I723" s="6"/>
    </row>
    <row r="724" spans="3:9" ht="15.75" customHeight="1">
      <c r="C724" s="1"/>
      <c r="H724" s="6"/>
      <c r="I724" s="6"/>
    </row>
    <row r="725" spans="3:9" ht="15.75" customHeight="1">
      <c r="C725" s="1"/>
      <c r="H725" s="6"/>
      <c r="I725" s="6"/>
    </row>
    <row r="726" spans="3:9" ht="15.75" customHeight="1">
      <c r="C726" s="1"/>
      <c r="H726" s="6"/>
      <c r="I726" s="6"/>
    </row>
    <row r="727" spans="3:9" ht="15.75" customHeight="1">
      <c r="C727" s="1"/>
      <c r="H727" s="6"/>
      <c r="I727" s="6"/>
    </row>
    <row r="728" spans="3:9" ht="15.75" customHeight="1">
      <c r="C728" s="1"/>
      <c r="H728" s="6"/>
      <c r="I728" s="6"/>
    </row>
    <row r="729" spans="3:9" ht="15.75" customHeight="1">
      <c r="C729" s="1"/>
      <c r="H729" s="6"/>
      <c r="I729" s="6"/>
    </row>
    <row r="730" spans="3:9" ht="15.75" customHeight="1">
      <c r="C730" s="1"/>
      <c r="H730" s="6"/>
      <c r="I730" s="6"/>
    </row>
    <row r="731" spans="3:9" ht="15.75" customHeight="1">
      <c r="C731" s="1"/>
      <c r="H731" s="6"/>
      <c r="I731" s="6"/>
    </row>
    <row r="732" spans="3:9" ht="15.75" customHeight="1">
      <c r="C732" s="1"/>
      <c r="H732" s="6"/>
      <c r="I732" s="6"/>
    </row>
    <row r="733" spans="3:9" ht="15.75" customHeight="1">
      <c r="C733" s="1"/>
      <c r="H733" s="6"/>
      <c r="I733" s="6"/>
    </row>
    <row r="734" spans="3:9" ht="15.75" customHeight="1">
      <c r="C734" s="1"/>
      <c r="H734" s="6"/>
      <c r="I734" s="6"/>
    </row>
    <row r="735" spans="3:9" ht="15.75" customHeight="1">
      <c r="C735" s="1"/>
      <c r="H735" s="6"/>
      <c r="I735" s="6"/>
    </row>
    <row r="736" spans="3:9" ht="15.75" customHeight="1">
      <c r="C736" s="1"/>
      <c r="H736" s="6"/>
      <c r="I736" s="6"/>
    </row>
    <row r="737" spans="3:9" ht="15.75" customHeight="1">
      <c r="C737" s="1"/>
      <c r="H737" s="6"/>
      <c r="I737" s="6"/>
    </row>
    <row r="738" spans="3:9" ht="15.75" customHeight="1">
      <c r="C738" s="1"/>
      <c r="H738" s="6"/>
      <c r="I738" s="6"/>
    </row>
    <row r="739" spans="3:9" ht="15.75" customHeight="1">
      <c r="C739" s="1"/>
      <c r="H739" s="6"/>
      <c r="I739" s="6"/>
    </row>
    <row r="740" spans="3:9" ht="15.75" customHeight="1">
      <c r="C740" s="1"/>
      <c r="H740" s="6"/>
      <c r="I740" s="6"/>
    </row>
    <row r="741" spans="3:9" ht="15.75" customHeight="1">
      <c r="C741" s="1"/>
      <c r="H741" s="6"/>
      <c r="I741" s="6"/>
    </row>
    <row r="742" spans="3:9" ht="15.75" customHeight="1">
      <c r="C742" s="1"/>
      <c r="H742" s="6"/>
      <c r="I742" s="6"/>
    </row>
    <row r="743" spans="3:9" ht="15.75" customHeight="1">
      <c r="C743" s="1"/>
      <c r="H743" s="6"/>
      <c r="I743" s="6"/>
    </row>
    <row r="744" spans="3:9" ht="15.75" customHeight="1">
      <c r="C744" s="1"/>
      <c r="H744" s="6"/>
      <c r="I744" s="6"/>
    </row>
    <row r="745" spans="3:9" ht="15.75" customHeight="1">
      <c r="C745" s="1"/>
      <c r="H745" s="6"/>
      <c r="I745" s="6"/>
    </row>
    <row r="746" spans="3:9" ht="15.75" customHeight="1">
      <c r="C746" s="1"/>
      <c r="H746" s="6"/>
      <c r="I746" s="6"/>
    </row>
    <row r="747" spans="3:9" ht="15.75" customHeight="1">
      <c r="C747" s="1"/>
      <c r="H747" s="6"/>
      <c r="I747" s="6"/>
    </row>
    <row r="748" spans="3:9" ht="15.75" customHeight="1">
      <c r="C748" s="1"/>
      <c r="H748" s="6"/>
      <c r="I748" s="6"/>
    </row>
    <row r="749" spans="3:9" ht="15.75" customHeight="1">
      <c r="C749" s="1"/>
      <c r="H749" s="6"/>
      <c r="I749" s="6"/>
    </row>
    <row r="750" spans="3:9" ht="15.75" customHeight="1">
      <c r="C750" s="1"/>
      <c r="H750" s="6"/>
      <c r="I750" s="6"/>
    </row>
    <row r="751" spans="3:9" ht="15.75" customHeight="1">
      <c r="C751" s="1"/>
      <c r="H751" s="6"/>
      <c r="I751" s="6"/>
    </row>
    <row r="752" spans="3:9" ht="15.75" customHeight="1">
      <c r="C752" s="1"/>
      <c r="H752" s="6"/>
      <c r="I752" s="6"/>
    </row>
    <row r="753" spans="3:9" ht="15.75" customHeight="1">
      <c r="C753" s="1"/>
      <c r="H753" s="6"/>
      <c r="I753" s="6"/>
    </row>
    <row r="754" spans="3:9" ht="15.75" customHeight="1">
      <c r="C754" s="1"/>
      <c r="H754" s="6"/>
      <c r="I754" s="6"/>
    </row>
    <row r="755" spans="3:9" ht="15.75" customHeight="1">
      <c r="C755" s="1"/>
      <c r="H755" s="6"/>
      <c r="I755" s="6"/>
    </row>
    <row r="756" spans="3:9" ht="15.75" customHeight="1">
      <c r="C756" s="1"/>
      <c r="H756" s="6"/>
      <c r="I756" s="6"/>
    </row>
    <row r="757" spans="3:9" ht="15.75" customHeight="1">
      <c r="C757" s="1"/>
      <c r="H757" s="6"/>
      <c r="I757" s="6"/>
    </row>
    <row r="758" spans="3:9" ht="15.75" customHeight="1">
      <c r="C758" s="1"/>
      <c r="H758" s="6"/>
      <c r="I758" s="6"/>
    </row>
    <row r="759" spans="3:9" ht="15.75" customHeight="1">
      <c r="C759" s="1"/>
      <c r="H759" s="6"/>
      <c r="I759" s="6"/>
    </row>
    <row r="760" spans="3:9" ht="15.75" customHeight="1">
      <c r="C760" s="1"/>
      <c r="H760" s="6"/>
      <c r="I760" s="6"/>
    </row>
    <row r="761" spans="3:9" ht="15.75" customHeight="1">
      <c r="C761" s="1"/>
      <c r="H761" s="6"/>
      <c r="I761" s="6"/>
    </row>
    <row r="762" spans="3:9" ht="15.75" customHeight="1">
      <c r="C762" s="1"/>
      <c r="H762" s="6"/>
      <c r="I762" s="6"/>
    </row>
    <row r="763" spans="3:9" ht="15.75" customHeight="1">
      <c r="C763" s="1"/>
      <c r="H763" s="6"/>
      <c r="I763" s="6"/>
    </row>
    <row r="764" spans="3:9" ht="15.75" customHeight="1">
      <c r="C764" s="1"/>
      <c r="H764" s="6"/>
      <c r="I764" s="6"/>
    </row>
    <row r="765" spans="3:9" ht="15.75" customHeight="1">
      <c r="C765" s="1"/>
      <c r="H765" s="6"/>
      <c r="I765" s="6"/>
    </row>
    <row r="766" spans="3:9" ht="15.75" customHeight="1">
      <c r="C766" s="1"/>
      <c r="H766" s="6"/>
      <c r="I766" s="6"/>
    </row>
    <row r="767" spans="3:9" ht="15.75" customHeight="1">
      <c r="C767" s="1"/>
      <c r="H767" s="6"/>
      <c r="I767" s="6"/>
    </row>
    <row r="768" spans="3:9" ht="15.75" customHeight="1">
      <c r="C768" s="1"/>
      <c r="H768" s="6"/>
      <c r="I768" s="6"/>
    </row>
    <row r="769" spans="3:9" ht="15.75" customHeight="1">
      <c r="C769" s="1"/>
      <c r="H769" s="6"/>
      <c r="I769" s="6"/>
    </row>
    <row r="770" spans="3:9" ht="15.75" customHeight="1">
      <c r="C770" s="1"/>
      <c r="H770" s="6"/>
      <c r="I770" s="6"/>
    </row>
    <row r="771" spans="3:9" ht="15.75" customHeight="1">
      <c r="C771" s="1"/>
      <c r="H771" s="6"/>
      <c r="I771" s="6"/>
    </row>
    <row r="772" spans="3:9" ht="15.75" customHeight="1">
      <c r="C772" s="1"/>
      <c r="H772" s="6"/>
      <c r="I772" s="6"/>
    </row>
    <row r="773" spans="3:9" ht="15.75" customHeight="1">
      <c r="C773" s="1"/>
      <c r="H773" s="6"/>
      <c r="I773" s="6"/>
    </row>
    <row r="774" spans="3:9" ht="15.75" customHeight="1">
      <c r="C774" s="1"/>
      <c r="H774" s="6"/>
      <c r="I774" s="6"/>
    </row>
    <row r="775" spans="3:9" ht="15.75" customHeight="1">
      <c r="C775" s="1"/>
      <c r="H775" s="6"/>
      <c r="I775" s="6"/>
    </row>
    <row r="776" spans="3:9" ht="15.75" customHeight="1">
      <c r="C776" s="1"/>
      <c r="H776" s="6"/>
      <c r="I776" s="6"/>
    </row>
    <row r="777" spans="3:9" ht="15.75" customHeight="1">
      <c r="C777" s="1"/>
      <c r="H777" s="6"/>
      <c r="I777" s="6"/>
    </row>
    <row r="778" spans="3:9" ht="15.75" customHeight="1">
      <c r="C778" s="1"/>
      <c r="H778" s="6"/>
      <c r="I778" s="6"/>
    </row>
    <row r="779" spans="3:9" ht="15.75" customHeight="1">
      <c r="C779" s="1"/>
      <c r="H779" s="6"/>
      <c r="I779" s="6"/>
    </row>
    <row r="780" spans="3:9" ht="15.75" customHeight="1">
      <c r="C780" s="1"/>
      <c r="H780" s="6"/>
      <c r="I780" s="6"/>
    </row>
    <row r="781" spans="3:9" ht="15.75" customHeight="1">
      <c r="C781" s="1"/>
      <c r="H781" s="6"/>
      <c r="I781" s="6"/>
    </row>
    <row r="782" spans="3:9" ht="15.75" customHeight="1">
      <c r="C782" s="1"/>
      <c r="H782" s="6"/>
      <c r="I782" s="6"/>
    </row>
    <row r="783" spans="3:9" ht="15.75" customHeight="1">
      <c r="C783" s="1"/>
      <c r="H783" s="6"/>
      <c r="I783" s="6"/>
    </row>
    <row r="784" spans="3:9" ht="15.75" customHeight="1">
      <c r="C784" s="1"/>
      <c r="H784" s="6"/>
      <c r="I784" s="6"/>
    </row>
    <row r="785" spans="3:9" ht="15.75" customHeight="1">
      <c r="C785" s="1"/>
      <c r="H785" s="6"/>
      <c r="I785" s="6"/>
    </row>
    <row r="786" spans="3:9" ht="15.75" customHeight="1">
      <c r="C786" s="1"/>
      <c r="H786" s="6"/>
      <c r="I786" s="6"/>
    </row>
    <row r="787" spans="3:9" ht="15.75" customHeight="1">
      <c r="C787" s="1"/>
      <c r="H787" s="6"/>
      <c r="I787" s="6"/>
    </row>
    <row r="788" spans="3:9" ht="15.75" customHeight="1">
      <c r="C788" s="1"/>
      <c r="H788" s="6"/>
      <c r="I788" s="6"/>
    </row>
    <row r="789" spans="3:9" ht="15.75" customHeight="1">
      <c r="C789" s="1"/>
      <c r="H789" s="6"/>
      <c r="I789" s="6"/>
    </row>
    <row r="790" spans="3:9" ht="15.75" customHeight="1">
      <c r="C790" s="1"/>
      <c r="H790" s="6"/>
      <c r="I790" s="6"/>
    </row>
    <row r="791" spans="3:9" ht="15.75" customHeight="1">
      <c r="C791" s="1"/>
      <c r="H791" s="6"/>
      <c r="I791" s="6"/>
    </row>
    <row r="792" spans="3:9" ht="15.75" customHeight="1">
      <c r="C792" s="1"/>
      <c r="H792" s="6"/>
      <c r="I792" s="6"/>
    </row>
    <row r="793" spans="3:9" ht="15.75" customHeight="1">
      <c r="C793" s="1"/>
      <c r="H793" s="6"/>
      <c r="I793" s="6"/>
    </row>
    <row r="794" spans="3:9" ht="15.75" customHeight="1">
      <c r="C794" s="1"/>
      <c r="H794" s="6"/>
      <c r="I794" s="6"/>
    </row>
    <row r="795" spans="3:9" ht="15.75" customHeight="1">
      <c r="C795" s="1"/>
      <c r="H795" s="6"/>
      <c r="I795" s="6"/>
    </row>
    <row r="796" spans="3:9" ht="15.75" customHeight="1">
      <c r="C796" s="1"/>
      <c r="H796" s="6"/>
      <c r="I796" s="6"/>
    </row>
    <row r="797" spans="3:9" ht="15.75" customHeight="1">
      <c r="C797" s="1"/>
      <c r="H797" s="6"/>
      <c r="I797" s="6"/>
    </row>
    <row r="798" spans="3:9" ht="15.75" customHeight="1">
      <c r="C798" s="1"/>
      <c r="H798" s="6"/>
      <c r="I798" s="6"/>
    </row>
    <row r="799" spans="3:9" ht="15.75" customHeight="1">
      <c r="C799" s="1"/>
      <c r="H799" s="6"/>
      <c r="I799" s="6"/>
    </row>
    <row r="800" spans="3:9" ht="15.75" customHeight="1">
      <c r="C800" s="1"/>
      <c r="H800" s="6"/>
      <c r="I800" s="6"/>
    </row>
    <row r="801" spans="3:9" ht="15.75" customHeight="1">
      <c r="C801" s="1"/>
      <c r="H801" s="6"/>
      <c r="I801" s="6"/>
    </row>
    <row r="802" spans="3:9" ht="15.75" customHeight="1">
      <c r="C802" s="1"/>
      <c r="H802" s="6"/>
      <c r="I802" s="6"/>
    </row>
    <row r="803" spans="3:9" ht="15.75" customHeight="1">
      <c r="C803" s="1"/>
      <c r="H803" s="6"/>
      <c r="I803" s="6"/>
    </row>
    <row r="804" spans="3:9" ht="15.75" customHeight="1">
      <c r="C804" s="1"/>
      <c r="H804" s="6"/>
      <c r="I804" s="6"/>
    </row>
    <row r="805" spans="3:9" ht="15.75" customHeight="1">
      <c r="C805" s="1"/>
      <c r="H805" s="6"/>
      <c r="I805" s="6"/>
    </row>
    <row r="806" spans="3:9" ht="15.75" customHeight="1">
      <c r="C806" s="1"/>
      <c r="H806" s="6"/>
      <c r="I806" s="6"/>
    </row>
    <row r="807" spans="3:9" ht="15.75" customHeight="1">
      <c r="C807" s="1"/>
      <c r="H807" s="6"/>
      <c r="I807" s="6"/>
    </row>
    <row r="808" spans="3:9" ht="15.75" customHeight="1">
      <c r="C808" s="1"/>
      <c r="H808" s="6"/>
      <c r="I808" s="6"/>
    </row>
    <row r="809" spans="3:9" ht="15.75" customHeight="1">
      <c r="C809" s="1"/>
      <c r="H809" s="6"/>
      <c r="I809" s="6"/>
    </row>
    <row r="810" spans="3:9" ht="15.75" customHeight="1">
      <c r="C810" s="1"/>
      <c r="H810" s="6"/>
      <c r="I810" s="6"/>
    </row>
    <row r="811" spans="3:9" ht="15.75" customHeight="1">
      <c r="C811" s="1"/>
      <c r="H811" s="6"/>
      <c r="I811" s="6"/>
    </row>
    <row r="812" spans="3:9" ht="15.75" customHeight="1">
      <c r="C812" s="1"/>
      <c r="H812" s="6"/>
      <c r="I812" s="6"/>
    </row>
    <row r="813" spans="3:9" ht="15.75" customHeight="1">
      <c r="C813" s="1"/>
      <c r="H813" s="6"/>
      <c r="I813" s="6"/>
    </row>
    <row r="814" spans="3:9" ht="15.75" customHeight="1">
      <c r="C814" s="1"/>
      <c r="H814" s="6"/>
      <c r="I814" s="6"/>
    </row>
    <row r="815" spans="3:9" ht="15.75" customHeight="1">
      <c r="C815" s="1"/>
      <c r="H815" s="6"/>
      <c r="I815" s="6"/>
    </row>
    <row r="816" spans="3:9" ht="15.75" customHeight="1">
      <c r="C816" s="1"/>
      <c r="H816" s="6"/>
      <c r="I816" s="6"/>
    </row>
    <row r="817" spans="3:9" ht="15.75" customHeight="1">
      <c r="C817" s="1"/>
      <c r="H817" s="6"/>
      <c r="I817" s="6"/>
    </row>
    <row r="818" spans="3:9" ht="15.75" customHeight="1">
      <c r="C818" s="1"/>
      <c r="H818" s="6"/>
      <c r="I818" s="6"/>
    </row>
    <row r="819" spans="3:9" ht="15.75" customHeight="1">
      <c r="C819" s="1"/>
      <c r="H819" s="6"/>
      <c r="I819" s="6"/>
    </row>
    <row r="820" spans="3:9" ht="15.75" customHeight="1">
      <c r="C820" s="1"/>
      <c r="H820" s="6"/>
      <c r="I820" s="6"/>
    </row>
    <row r="821" spans="3:9" ht="15.75" customHeight="1">
      <c r="C821" s="1"/>
      <c r="H821" s="6"/>
      <c r="I821" s="6"/>
    </row>
    <row r="822" spans="3:9" ht="15.75" customHeight="1">
      <c r="C822" s="1"/>
      <c r="H822" s="6"/>
      <c r="I822" s="6"/>
    </row>
    <row r="823" spans="3:9" ht="15.75" customHeight="1">
      <c r="C823" s="1"/>
      <c r="H823" s="6"/>
      <c r="I823" s="6"/>
    </row>
    <row r="824" spans="3:9" ht="15.75" customHeight="1">
      <c r="C824" s="1"/>
      <c r="H824" s="6"/>
      <c r="I824" s="6"/>
    </row>
    <row r="825" spans="3:9" ht="15.75" customHeight="1">
      <c r="C825" s="1"/>
      <c r="H825" s="6"/>
      <c r="I825" s="6"/>
    </row>
    <row r="826" spans="3:9" ht="15.75" customHeight="1">
      <c r="C826" s="1"/>
      <c r="H826" s="6"/>
      <c r="I826" s="6"/>
    </row>
    <row r="827" spans="3:9" ht="15.75" customHeight="1">
      <c r="C827" s="1"/>
      <c r="H827" s="6"/>
      <c r="I827" s="6"/>
    </row>
    <row r="828" spans="3:9" ht="15.75" customHeight="1">
      <c r="C828" s="1"/>
      <c r="H828" s="6"/>
      <c r="I828" s="6"/>
    </row>
    <row r="829" spans="3:9" ht="15.75" customHeight="1">
      <c r="C829" s="1"/>
      <c r="H829" s="6"/>
      <c r="I829" s="6"/>
    </row>
    <row r="830" spans="3:9" ht="15.75" customHeight="1">
      <c r="C830" s="1"/>
      <c r="H830" s="6"/>
      <c r="I830" s="6"/>
    </row>
    <row r="831" spans="3:9" ht="15.75" customHeight="1">
      <c r="C831" s="1"/>
      <c r="H831" s="6"/>
      <c r="I831" s="6"/>
    </row>
    <row r="832" spans="3:9" ht="15.75" customHeight="1">
      <c r="C832" s="1"/>
      <c r="H832" s="6"/>
      <c r="I832" s="6"/>
    </row>
    <row r="833" spans="3:9" ht="15.75" customHeight="1">
      <c r="C833" s="1"/>
      <c r="H833" s="6"/>
      <c r="I833" s="6"/>
    </row>
    <row r="834" spans="3:9" ht="15.75" customHeight="1">
      <c r="C834" s="1"/>
      <c r="H834" s="6"/>
      <c r="I834" s="6"/>
    </row>
    <row r="835" spans="3:9" ht="15.75" customHeight="1">
      <c r="C835" s="1"/>
      <c r="H835" s="6"/>
      <c r="I835" s="6"/>
    </row>
    <row r="836" spans="3:9" ht="15.75" customHeight="1">
      <c r="C836" s="1"/>
      <c r="H836" s="6"/>
      <c r="I836" s="6"/>
    </row>
    <row r="837" spans="3:9" ht="15.75" customHeight="1">
      <c r="C837" s="1"/>
      <c r="H837" s="6"/>
      <c r="I837" s="6"/>
    </row>
    <row r="838" spans="3:9" ht="15.75" customHeight="1">
      <c r="C838" s="1"/>
      <c r="H838" s="6"/>
      <c r="I838" s="6"/>
    </row>
    <row r="839" spans="3:9" ht="15.75" customHeight="1">
      <c r="C839" s="1"/>
      <c r="H839" s="6"/>
      <c r="I839" s="6"/>
    </row>
    <row r="840" spans="3:9" ht="15.75" customHeight="1">
      <c r="C840" s="1"/>
      <c r="H840" s="6"/>
      <c r="I840" s="6"/>
    </row>
    <row r="841" spans="3:9" ht="15.75" customHeight="1">
      <c r="C841" s="1"/>
      <c r="H841" s="6"/>
      <c r="I841" s="6"/>
    </row>
    <row r="842" spans="3:9" ht="15.75" customHeight="1">
      <c r="C842" s="1"/>
      <c r="H842" s="6"/>
      <c r="I842" s="6"/>
    </row>
    <row r="843" spans="3:9" ht="15.75" customHeight="1">
      <c r="C843" s="1"/>
      <c r="H843" s="6"/>
      <c r="I843" s="6"/>
    </row>
    <row r="844" spans="3:9" ht="15.75" customHeight="1">
      <c r="C844" s="1"/>
      <c r="H844" s="6"/>
      <c r="I844" s="6"/>
    </row>
    <row r="845" spans="3:9" ht="15.75" customHeight="1">
      <c r="C845" s="1"/>
      <c r="H845" s="6"/>
      <c r="I845" s="6"/>
    </row>
    <row r="846" spans="3:9" ht="15.75" customHeight="1">
      <c r="C846" s="1"/>
      <c r="H846" s="6"/>
      <c r="I846" s="6"/>
    </row>
    <row r="847" spans="3:9" ht="15.75" customHeight="1">
      <c r="C847" s="1"/>
      <c r="H847" s="6"/>
      <c r="I847" s="6"/>
    </row>
    <row r="848" spans="3:9" ht="15.75" customHeight="1">
      <c r="C848" s="1"/>
      <c r="H848" s="6"/>
      <c r="I848" s="6"/>
    </row>
    <row r="849" spans="3:9" ht="15.75" customHeight="1">
      <c r="C849" s="1"/>
      <c r="H849" s="6"/>
      <c r="I849" s="6"/>
    </row>
    <row r="850" spans="3:9" ht="15.75" customHeight="1">
      <c r="C850" s="1"/>
      <c r="H850" s="6"/>
      <c r="I850" s="6"/>
    </row>
    <row r="851" spans="3:9" ht="15.75" customHeight="1">
      <c r="C851" s="1"/>
      <c r="H851" s="6"/>
      <c r="I851" s="6"/>
    </row>
    <row r="852" spans="3:9" ht="15.75" customHeight="1">
      <c r="C852" s="1"/>
      <c r="H852" s="6"/>
      <c r="I852" s="6"/>
    </row>
    <row r="853" spans="3:9" ht="15.75" customHeight="1">
      <c r="C853" s="1"/>
      <c r="H853" s="6"/>
      <c r="I853" s="6"/>
    </row>
    <row r="854" spans="3:9" ht="15.75" customHeight="1">
      <c r="C854" s="1"/>
      <c r="H854" s="6"/>
      <c r="I854" s="6"/>
    </row>
    <row r="855" spans="3:9" ht="15.75" customHeight="1">
      <c r="C855" s="1"/>
      <c r="H855" s="6"/>
      <c r="I855" s="6"/>
    </row>
    <row r="856" spans="3:9" ht="15.75" customHeight="1">
      <c r="C856" s="1"/>
      <c r="H856" s="6"/>
      <c r="I856" s="6"/>
    </row>
    <row r="857" spans="3:9" ht="15.75" customHeight="1">
      <c r="C857" s="1"/>
      <c r="H857" s="6"/>
      <c r="I857" s="6"/>
    </row>
    <row r="858" spans="3:9" ht="15.75" customHeight="1">
      <c r="C858" s="1"/>
      <c r="H858" s="6"/>
      <c r="I858" s="6"/>
    </row>
    <row r="859" spans="3:9" ht="15.75" customHeight="1">
      <c r="C859" s="1"/>
      <c r="H859" s="6"/>
      <c r="I859" s="6"/>
    </row>
    <row r="860" spans="3:9" ht="15.75" customHeight="1">
      <c r="C860" s="1"/>
      <c r="H860" s="6"/>
      <c r="I860" s="6"/>
    </row>
    <row r="861" spans="3:9" ht="15.75" customHeight="1">
      <c r="C861" s="1"/>
      <c r="H861" s="6"/>
      <c r="I861" s="6"/>
    </row>
    <row r="862" spans="3:9" ht="15.75" customHeight="1">
      <c r="C862" s="1"/>
      <c r="H862" s="6"/>
      <c r="I862" s="6"/>
    </row>
    <row r="863" spans="3:9" ht="15.75" customHeight="1">
      <c r="C863" s="1"/>
      <c r="H863" s="6"/>
      <c r="I863" s="6"/>
    </row>
    <row r="864" spans="3:9" ht="15.75" customHeight="1">
      <c r="C864" s="1"/>
      <c r="H864" s="6"/>
      <c r="I864" s="6"/>
    </row>
    <row r="865" spans="3:9" ht="15.75" customHeight="1">
      <c r="C865" s="1"/>
      <c r="H865" s="6"/>
      <c r="I865" s="6"/>
    </row>
    <row r="866" spans="3:9" ht="15.75" customHeight="1">
      <c r="C866" s="1"/>
      <c r="H866" s="6"/>
      <c r="I866" s="6"/>
    </row>
    <row r="867" spans="3:9" ht="15.75" customHeight="1">
      <c r="C867" s="1"/>
      <c r="H867" s="6"/>
      <c r="I867" s="6"/>
    </row>
    <row r="868" spans="3:9" ht="15.75" customHeight="1">
      <c r="C868" s="1"/>
      <c r="H868" s="6"/>
      <c r="I868" s="6"/>
    </row>
    <row r="869" spans="3:9" ht="15.75" customHeight="1">
      <c r="C869" s="1"/>
      <c r="H869" s="6"/>
      <c r="I869" s="6"/>
    </row>
    <row r="870" spans="3:9" ht="15.75" customHeight="1">
      <c r="C870" s="1"/>
      <c r="H870" s="6"/>
      <c r="I870" s="6"/>
    </row>
    <row r="871" spans="3:9" ht="15.75" customHeight="1">
      <c r="C871" s="1"/>
      <c r="H871" s="6"/>
      <c r="I871" s="6"/>
    </row>
    <row r="872" spans="3:9" ht="15.75" customHeight="1">
      <c r="C872" s="1"/>
      <c r="H872" s="6"/>
      <c r="I872" s="6"/>
    </row>
    <row r="873" spans="3:9" ht="15.75" customHeight="1">
      <c r="C873" s="1"/>
      <c r="H873" s="6"/>
      <c r="I873" s="6"/>
    </row>
    <row r="874" spans="3:9" ht="15.75" customHeight="1">
      <c r="C874" s="1"/>
      <c r="H874" s="6"/>
      <c r="I874" s="6"/>
    </row>
    <row r="875" spans="3:9" ht="15.75" customHeight="1">
      <c r="C875" s="1"/>
      <c r="H875" s="6"/>
      <c r="I875" s="6"/>
    </row>
    <row r="876" spans="3:9" ht="15.75" customHeight="1">
      <c r="C876" s="1"/>
      <c r="H876" s="6"/>
      <c r="I876" s="6"/>
    </row>
    <row r="877" spans="3:9" ht="15.75" customHeight="1">
      <c r="C877" s="1"/>
      <c r="H877" s="6"/>
      <c r="I877" s="6"/>
    </row>
    <row r="878" spans="3:9" ht="15.75" customHeight="1">
      <c r="C878" s="1"/>
      <c r="H878" s="6"/>
      <c r="I878" s="6"/>
    </row>
    <row r="879" spans="3:9" ht="15.75" customHeight="1">
      <c r="C879" s="1"/>
      <c r="H879" s="6"/>
      <c r="I879" s="6"/>
    </row>
    <row r="880" spans="3:9" ht="15.75" customHeight="1">
      <c r="C880" s="1"/>
      <c r="H880" s="6"/>
      <c r="I880" s="6"/>
    </row>
    <row r="881" spans="3:9" ht="15.75" customHeight="1">
      <c r="C881" s="1"/>
      <c r="H881" s="6"/>
      <c r="I881" s="6"/>
    </row>
    <row r="882" spans="3:9" ht="15.75" customHeight="1">
      <c r="C882" s="1"/>
      <c r="H882" s="6"/>
      <c r="I882" s="6"/>
    </row>
    <row r="883" spans="3:9" ht="15.75" customHeight="1">
      <c r="C883" s="1"/>
      <c r="H883" s="6"/>
      <c r="I883" s="6"/>
    </row>
    <row r="884" spans="3:9" ht="15.75" customHeight="1">
      <c r="C884" s="1"/>
      <c r="H884" s="6"/>
      <c r="I884" s="6"/>
    </row>
    <row r="885" spans="3:9" ht="15.75" customHeight="1">
      <c r="C885" s="1"/>
      <c r="H885" s="6"/>
      <c r="I885" s="6"/>
    </row>
    <row r="886" spans="3:9" ht="15.75" customHeight="1">
      <c r="C886" s="1"/>
      <c r="H886" s="6"/>
      <c r="I886" s="6"/>
    </row>
    <row r="887" spans="3:9" ht="15.75" customHeight="1">
      <c r="C887" s="1"/>
      <c r="H887" s="6"/>
      <c r="I887" s="6"/>
    </row>
    <row r="888" spans="3:9" ht="15.75" customHeight="1">
      <c r="C888" s="1"/>
      <c r="H888" s="6"/>
      <c r="I888" s="6"/>
    </row>
    <row r="889" spans="3:9" ht="15.75" customHeight="1">
      <c r="C889" s="1"/>
      <c r="H889" s="6"/>
      <c r="I889" s="6"/>
    </row>
    <row r="890" spans="3:9" ht="15.75" customHeight="1">
      <c r="C890" s="1"/>
      <c r="H890" s="6"/>
      <c r="I890" s="6"/>
    </row>
    <row r="891" spans="3:9" ht="15.75" customHeight="1">
      <c r="C891" s="1"/>
      <c r="H891" s="6"/>
      <c r="I891" s="6"/>
    </row>
    <row r="892" spans="3:9" ht="15.75" customHeight="1">
      <c r="C892" s="1"/>
      <c r="H892" s="6"/>
      <c r="I892" s="6"/>
    </row>
    <row r="893" spans="3:9" ht="15.75" customHeight="1">
      <c r="C893" s="1"/>
      <c r="H893" s="6"/>
      <c r="I893" s="6"/>
    </row>
    <row r="894" spans="3:9" ht="15.75" customHeight="1">
      <c r="C894" s="1"/>
      <c r="H894" s="6"/>
      <c r="I894" s="6"/>
    </row>
    <row r="895" spans="3:9" ht="15.75" customHeight="1">
      <c r="C895" s="1"/>
      <c r="H895" s="6"/>
      <c r="I895" s="6"/>
    </row>
    <row r="896" spans="3:9" ht="15.75" customHeight="1">
      <c r="C896" s="1"/>
      <c r="H896" s="6"/>
      <c r="I896" s="6"/>
    </row>
    <row r="897" spans="3:9" ht="15.75" customHeight="1">
      <c r="C897" s="1"/>
      <c r="H897" s="6"/>
      <c r="I897" s="6"/>
    </row>
    <row r="898" spans="3:9" ht="15.75" customHeight="1">
      <c r="C898" s="1"/>
      <c r="H898" s="6"/>
      <c r="I898" s="6"/>
    </row>
    <row r="899" spans="3:9" ht="15.75" customHeight="1">
      <c r="C899" s="1"/>
      <c r="H899" s="6"/>
      <c r="I899" s="6"/>
    </row>
    <row r="900" spans="3:9" ht="15.75" customHeight="1">
      <c r="C900" s="1"/>
      <c r="H900" s="6"/>
      <c r="I900" s="6"/>
    </row>
    <row r="901" spans="3:9" ht="15.75" customHeight="1">
      <c r="C901" s="1"/>
      <c r="H901" s="6"/>
      <c r="I901" s="6"/>
    </row>
    <row r="902" spans="3:9" ht="15.75" customHeight="1">
      <c r="C902" s="1"/>
      <c r="H902" s="6"/>
      <c r="I902" s="6"/>
    </row>
    <row r="903" spans="3:9" ht="15.75" customHeight="1">
      <c r="C903" s="1"/>
      <c r="H903" s="6"/>
      <c r="I903" s="6"/>
    </row>
    <row r="904" spans="3:9" ht="15.75" customHeight="1">
      <c r="C904" s="1"/>
      <c r="H904" s="6"/>
      <c r="I904" s="6"/>
    </row>
    <row r="905" spans="3:9" ht="15.75" customHeight="1">
      <c r="C905" s="1"/>
      <c r="H905" s="6"/>
      <c r="I905" s="6"/>
    </row>
    <row r="906" spans="3:9" ht="15.75" customHeight="1">
      <c r="C906" s="1"/>
      <c r="H906" s="6"/>
      <c r="I906" s="6"/>
    </row>
    <row r="907" spans="3:9" ht="15.75" customHeight="1">
      <c r="C907" s="1"/>
      <c r="H907" s="6"/>
      <c r="I907" s="6"/>
    </row>
    <row r="908" spans="3:9" ht="15.75" customHeight="1">
      <c r="C908" s="1"/>
      <c r="H908" s="6"/>
      <c r="I908" s="6"/>
    </row>
    <row r="909" spans="3:9" ht="15.75" customHeight="1">
      <c r="C909" s="1"/>
      <c r="H909" s="6"/>
      <c r="I909" s="6"/>
    </row>
    <row r="910" spans="3:9" ht="15.75" customHeight="1">
      <c r="C910" s="1"/>
      <c r="H910" s="6"/>
      <c r="I910" s="6"/>
    </row>
    <row r="911" spans="3:9" ht="15.75" customHeight="1">
      <c r="C911" s="1"/>
      <c r="H911" s="6"/>
      <c r="I911" s="6"/>
    </row>
    <row r="912" spans="3:9" ht="15.75" customHeight="1">
      <c r="C912" s="1"/>
      <c r="H912" s="6"/>
      <c r="I912" s="6"/>
    </row>
    <row r="913" spans="3:9" ht="15.75" customHeight="1">
      <c r="C913" s="1"/>
      <c r="H913" s="6"/>
      <c r="I913" s="6"/>
    </row>
    <row r="914" spans="3:9" ht="15.75" customHeight="1">
      <c r="C914" s="1"/>
      <c r="H914" s="6"/>
      <c r="I914" s="6"/>
    </row>
    <row r="915" spans="3:9" ht="15.75" customHeight="1">
      <c r="C915" s="1"/>
      <c r="H915" s="6"/>
      <c r="I915" s="6"/>
    </row>
    <row r="916" spans="3:9" ht="15.75" customHeight="1">
      <c r="C916" s="1"/>
      <c r="H916" s="6"/>
      <c r="I916" s="6"/>
    </row>
    <row r="917" spans="3:9" ht="15.75" customHeight="1">
      <c r="C917" s="1"/>
      <c r="H917" s="6"/>
      <c r="I917" s="6"/>
    </row>
    <row r="918" spans="3:9" ht="15.75" customHeight="1">
      <c r="C918" s="1"/>
      <c r="H918" s="6"/>
      <c r="I918" s="6"/>
    </row>
    <row r="919" spans="3:9" ht="15.75" customHeight="1">
      <c r="C919" s="1"/>
      <c r="H919" s="6"/>
      <c r="I919" s="6"/>
    </row>
    <row r="920" spans="3:9" ht="15.75" customHeight="1">
      <c r="C920" s="1"/>
      <c r="H920" s="6"/>
      <c r="I920" s="6"/>
    </row>
    <row r="921" spans="3:9" ht="15.75" customHeight="1">
      <c r="C921" s="1"/>
      <c r="H921" s="6"/>
      <c r="I921" s="6"/>
    </row>
    <row r="922" spans="3:9" ht="15.75" customHeight="1">
      <c r="C922" s="1"/>
      <c r="H922" s="6"/>
      <c r="I922" s="6"/>
    </row>
    <row r="923" spans="3:9" ht="15.75" customHeight="1">
      <c r="C923" s="1"/>
      <c r="H923" s="6"/>
      <c r="I923" s="6"/>
    </row>
    <row r="924" spans="3:9" ht="15.75" customHeight="1">
      <c r="C924" s="1"/>
      <c r="H924" s="6"/>
      <c r="I924" s="6"/>
    </row>
    <row r="925" spans="3:9" ht="15.75" customHeight="1">
      <c r="C925" s="1"/>
      <c r="H925" s="6"/>
      <c r="I925" s="6"/>
    </row>
    <row r="926" spans="3:9" ht="15.75" customHeight="1">
      <c r="C926" s="1"/>
      <c r="H926" s="6"/>
      <c r="I926" s="6"/>
    </row>
    <row r="927" spans="3:9" ht="15.75" customHeight="1">
      <c r="C927" s="1"/>
      <c r="H927" s="6"/>
      <c r="I927" s="6"/>
    </row>
    <row r="928" spans="3:9" ht="15.75" customHeight="1">
      <c r="C928" s="1"/>
      <c r="H928" s="6"/>
      <c r="I928" s="6"/>
    </row>
    <row r="929" spans="3:9" ht="15.75" customHeight="1">
      <c r="C929" s="1"/>
      <c r="H929" s="6"/>
      <c r="I929" s="6"/>
    </row>
    <row r="930" spans="3:9" ht="15.75" customHeight="1">
      <c r="C930" s="1"/>
      <c r="H930" s="6"/>
      <c r="I930" s="6"/>
    </row>
    <row r="931" spans="3:9" ht="15.75" customHeight="1">
      <c r="C931" s="1"/>
      <c r="H931" s="6"/>
      <c r="I931" s="6"/>
    </row>
    <row r="932" spans="3:9" ht="15.75" customHeight="1">
      <c r="C932" s="1"/>
      <c r="H932" s="6"/>
      <c r="I932" s="6"/>
    </row>
    <row r="933" spans="3:9" ht="15.75" customHeight="1">
      <c r="C933" s="1"/>
      <c r="H933" s="6"/>
      <c r="I933" s="6"/>
    </row>
    <row r="934" spans="3:9" ht="15.75" customHeight="1">
      <c r="C934" s="1"/>
      <c r="H934" s="6"/>
      <c r="I934" s="6"/>
    </row>
    <row r="935" spans="3:9" ht="15.75" customHeight="1">
      <c r="C935" s="1"/>
      <c r="H935" s="6"/>
      <c r="I935" s="6"/>
    </row>
    <row r="936" spans="3:9" ht="15.75" customHeight="1">
      <c r="C936" s="1"/>
      <c r="H936" s="6"/>
      <c r="I936" s="6"/>
    </row>
    <row r="937" spans="3:9" ht="15.75" customHeight="1">
      <c r="C937" s="1"/>
      <c r="H937" s="6"/>
      <c r="I937" s="6"/>
    </row>
    <row r="938" spans="3:9" ht="15.75" customHeight="1">
      <c r="C938" s="1"/>
      <c r="H938" s="6"/>
      <c r="I938" s="6"/>
    </row>
    <row r="939" spans="3:9" ht="15.75" customHeight="1">
      <c r="C939" s="1"/>
      <c r="H939" s="6"/>
      <c r="I939" s="6"/>
    </row>
    <row r="940" spans="3:9" ht="15.75" customHeight="1">
      <c r="C940" s="1"/>
      <c r="H940" s="6"/>
      <c r="I940" s="6"/>
    </row>
    <row r="941" spans="3:9" ht="15.75" customHeight="1">
      <c r="C941" s="1"/>
      <c r="H941" s="6"/>
      <c r="I941" s="6"/>
    </row>
    <row r="942" spans="3:9" ht="15.75" customHeight="1">
      <c r="C942" s="1"/>
      <c r="H942" s="6"/>
      <c r="I942" s="6"/>
    </row>
    <row r="943" spans="3:9" ht="15.75" customHeight="1">
      <c r="C943" s="1"/>
      <c r="H943" s="6"/>
      <c r="I943" s="6"/>
    </row>
    <row r="944" spans="3:9" ht="15.75" customHeight="1">
      <c r="C944" s="1"/>
      <c r="H944" s="6"/>
      <c r="I944" s="6"/>
    </row>
    <row r="945" spans="3:9" ht="15.75" customHeight="1">
      <c r="C945" s="1"/>
      <c r="H945" s="6"/>
      <c r="I945" s="6"/>
    </row>
    <row r="946" spans="3:9" ht="15.75" customHeight="1">
      <c r="C946" s="1"/>
      <c r="H946" s="6"/>
      <c r="I946" s="6"/>
    </row>
    <row r="947" spans="3:9" ht="15.75" customHeight="1">
      <c r="C947" s="1"/>
      <c r="H947" s="6"/>
      <c r="I947" s="6"/>
    </row>
    <row r="948" spans="3:9" ht="15.75" customHeight="1">
      <c r="C948" s="1"/>
      <c r="H948" s="6"/>
      <c r="I948" s="6"/>
    </row>
    <row r="949" spans="3:9" ht="15.75" customHeight="1">
      <c r="C949" s="1"/>
      <c r="H949" s="6"/>
      <c r="I949" s="6"/>
    </row>
    <row r="950" spans="3:9" ht="15.75" customHeight="1">
      <c r="C950" s="1"/>
      <c r="H950" s="6"/>
      <c r="I950" s="6"/>
    </row>
    <row r="951" spans="3:9" ht="15.75" customHeight="1">
      <c r="C951" s="1"/>
      <c r="H951" s="6"/>
      <c r="I951" s="6"/>
    </row>
    <row r="952" spans="3:9" ht="15.75" customHeight="1">
      <c r="C952" s="1"/>
      <c r="H952" s="6"/>
      <c r="I952" s="6"/>
    </row>
    <row r="953" spans="3:9" ht="15.75" customHeight="1">
      <c r="C953" s="1"/>
      <c r="H953" s="6"/>
      <c r="I953" s="6"/>
    </row>
    <row r="954" spans="3:9" ht="15.75" customHeight="1">
      <c r="C954" s="1"/>
      <c r="H954" s="6"/>
      <c r="I954" s="6"/>
    </row>
    <row r="955" spans="3:9" ht="15.75" customHeight="1">
      <c r="C955" s="1"/>
      <c r="H955" s="6"/>
      <c r="I955" s="6"/>
    </row>
    <row r="956" spans="3:9" ht="15.75" customHeight="1">
      <c r="C956" s="1"/>
      <c r="H956" s="6"/>
      <c r="I956" s="6"/>
    </row>
    <row r="957" spans="3:9" ht="15.75" customHeight="1">
      <c r="C957" s="1"/>
      <c r="H957" s="6"/>
      <c r="I957" s="6"/>
    </row>
    <row r="958" spans="3:9" ht="15.75" customHeight="1">
      <c r="C958" s="1"/>
      <c r="H958" s="6"/>
      <c r="I958" s="6"/>
    </row>
    <row r="959" spans="3:9" ht="15.75" customHeight="1">
      <c r="C959" s="1"/>
      <c r="H959" s="6"/>
      <c r="I959" s="6"/>
    </row>
    <row r="960" spans="3:9" ht="15.75" customHeight="1">
      <c r="C960" s="1"/>
      <c r="H960" s="6"/>
      <c r="I960" s="6"/>
    </row>
    <row r="961" spans="3:9" ht="15.75" customHeight="1">
      <c r="C961" s="1"/>
      <c r="H961" s="6"/>
      <c r="I961" s="6"/>
    </row>
    <row r="962" spans="3:9" ht="15.75" customHeight="1">
      <c r="C962" s="1"/>
      <c r="H962" s="6"/>
      <c r="I962" s="6"/>
    </row>
    <row r="963" spans="3:9" ht="15.75" customHeight="1">
      <c r="C963" s="1"/>
      <c r="H963" s="6"/>
      <c r="I963" s="6"/>
    </row>
    <row r="964" spans="3:9" ht="15.75" customHeight="1">
      <c r="C964" s="1"/>
      <c r="H964" s="6"/>
      <c r="I964" s="6"/>
    </row>
    <row r="965" spans="3:9" ht="15.75" customHeight="1">
      <c r="C965" s="1"/>
      <c r="H965" s="6"/>
      <c r="I965" s="6"/>
    </row>
    <row r="966" spans="3:9" ht="15.75" customHeight="1">
      <c r="C966" s="1"/>
      <c r="H966" s="6"/>
      <c r="I966" s="6"/>
    </row>
    <row r="967" spans="3:9" ht="15.75" customHeight="1">
      <c r="C967" s="1"/>
      <c r="H967" s="6"/>
      <c r="I967" s="6"/>
    </row>
    <row r="968" spans="3:9" ht="15.75" customHeight="1">
      <c r="C968" s="1"/>
      <c r="H968" s="6"/>
      <c r="I968" s="6"/>
    </row>
    <row r="969" spans="3:9" ht="15.75" customHeight="1">
      <c r="C969" s="1"/>
      <c r="H969" s="6"/>
      <c r="I969" s="6"/>
    </row>
    <row r="970" spans="3:9" ht="15.75" customHeight="1">
      <c r="C970" s="1"/>
      <c r="H970" s="6"/>
      <c r="I970" s="6"/>
    </row>
    <row r="971" spans="3:9" ht="15.75" customHeight="1">
      <c r="C971" s="1"/>
      <c r="H971" s="6"/>
      <c r="I971" s="6"/>
    </row>
    <row r="972" spans="3:9" ht="15.75" customHeight="1">
      <c r="C972" s="1"/>
      <c r="H972" s="6"/>
      <c r="I972" s="6"/>
    </row>
    <row r="973" spans="3:9" ht="15.75" customHeight="1">
      <c r="C973" s="1"/>
      <c r="H973" s="6"/>
      <c r="I973" s="6"/>
    </row>
    <row r="974" spans="3:9" ht="15.75" customHeight="1">
      <c r="C974" s="1"/>
      <c r="H974" s="6"/>
      <c r="I974" s="6"/>
    </row>
    <row r="975" spans="3:9" ht="15.75" customHeight="1">
      <c r="C975" s="1"/>
      <c r="H975" s="6"/>
      <c r="I975" s="6"/>
    </row>
    <row r="976" spans="3:9" ht="15.75" customHeight="1">
      <c r="C976" s="1"/>
      <c r="H976" s="6"/>
      <c r="I976" s="6"/>
    </row>
    <row r="977" spans="3:9" ht="15.75" customHeight="1">
      <c r="C977" s="1"/>
      <c r="H977" s="6"/>
      <c r="I977" s="6"/>
    </row>
    <row r="978" spans="3:9" ht="15.75" customHeight="1">
      <c r="C978" s="1"/>
      <c r="H978" s="6"/>
      <c r="I978" s="6"/>
    </row>
    <row r="979" spans="3:9" ht="15.75" customHeight="1">
      <c r="C979" s="1"/>
      <c r="H979" s="6"/>
      <c r="I979" s="6"/>
    </row>
    <row r="980" spans="3:9" ht="15.75" customHeight="1">
      <c r="C980" s="1"/>
      <c r="H980" s="6"/>
      <c r="I980" s="6"/>
    </row>
    <row r="981" spans="3:9" ht="15.75" customHeight="1">
      <c r="C981" s="1"/>
      <c r="H981" s="6"/>
      <c r="I981" s="6"/>
    </row>
    <row r="982" spans="3:9" ht="15.75" customHeight="1">
      <c r="C982" s="1"/>
      <c r="H982" s="6"/>
      <c r="I982" s="6"/>
    </row>
    <row r="983" spans="3:9" ht="15.75" customHeight="1">
      <c r="C983" s="1"/>
      <c r="H983" s="6"/>
      <c r="I983" s="6"/>
    </row>
    <row r="984" spans="3:9" ht="15.75" customHeight="1">
      <c r="C984" s="1"/>
      <c r="H984" s="6"/>
      <c r="I984" s="6"/>
    </row>
    <row r="985" spans="3:9" ht="15.75" customHeight="1">
      <c r="C985" s="1"/>
      <c r="H985" s="6"/>
      <c r="I985" s="6"/>
    </row>
    <row r="986" spans="3:9" ht="15.75" customHeight="1">
      <c r="C986" s="1"/>
      <c r="H986" s="6"/>
      <c r="I986" s="6"/>
    </row>
    <row r="987" spans="3:9" ht="15.75" customHeight="1">
      <c r="C987" s="1"/>
      <c r="H987" s="6"/>
      <c r="I987" s="6"/>
    </row>
    <row r="988" spans="3:9" ht="15.75" customHeight="1">
      <c r="C988" s="1"/>
      <c r="H988" s="6"/>
      <c r="I988" s="6"/>
    </row>
    <row r="989" spans="3:9" ht="15.75" customHeight="1">
      <c r="C989" s="1"/>
      <c r="H989" s="6"/>
      <c r="I989" s="6"/>
    </row>
    <row r="990" spans="3:9" ht="15.75" customHeight="1">
      <c r="C990" s="1"/>
      <c r="H990" s="6"/>
      <c r="I990" s="6"/>
    </row>
    <row r="991" spans="3:9" ht="15.75" customHeight="1">
      <c r="C991" s="1"/>
      <c r="H991" s="6"/>
      <c r="I991" s="6"/>
    </row>
    <row r="992" spans="3:9" ht="15.75" customHeight="1">
      <c r="C992" s="1"/>
      <c r="H992" s="6"/>
      <c r="I992" s="6"/>
    </row>
    <row r="993" spans="3:9" ht="15.75" customHeight="1">
      <c r="C993" s="1"/>
      <c r="H993" s="6"/>
      <c r="I993" s="6"/>
    </row>
    <row r="994" spans="3:9" ht="15.75" customHeight="1">
      <c r="C994" s="1"/>
      <c r="H994" s="6"/>
      <c r="I994" s="6"/>
    </row>
    <row r="995" spans="3:9" ht="15.75" customHeight="1">
      <c r="C995" s="1"/>
      <c r="H995" s="6"/>
      <c r="I995" s="6"/>
    </row>
    <row r="996" spans="3:9" ht="15.75" customHeight="1">
      <c r="C996" s="1"/>
      <c r="H996" s="6"/>
      <c r="I996" s="6"/>
    </row>
    <row r="997" spans="3:9" ht="15.75" customHeight="1">
      <c r="C997" s="1"/>
      <c r="H997" s="6"/>
      <c r="I997" s="6"/>
    </row>
    <row r="998" spans="3:9" ht="15.75" customHeight="1">
      <c r="C998" s="1"/>
      <c r="H998" s="6"/>
      <c r="I998" s="6"/>
    </row>
    <row r="999" spans="3:9" ht="15.75" customHeight="1">
      <c r="C999" s="1"/>
      <c r="H999" s="6"/>
      <c r="I999" s="6"/>
    </row>
    <row r="1000" spans="3:9" ht="15.75" customHeight="1">
      <c r="C1000" s="1"/>
      <c r="H1000" s="6"/>
      <c r="I1000" s="6"/>
    </row>
  </sheetData>
  <autoFilter ref="A1:BA1000" xr:uid="{00000000-0001-0000-0200-000000000000}">
    <sortState xmlns:xlrd2="http://schemas.microsoft.com/office/spreadsheetml/2017/richdata2" ref="A2:BA1000">
      <sortCondition ref="B1:B1000"/>
    </sortState>
  </autoFilter>
  <sortState xmlns:xlrd2="http://schemas.microsoft.com/office/spreadsheetml/2017/richdata2" ref="A2:BA1000">
    <sortCondition ref="B2:B1000"/>
  </sortState>
  <pageMargins left="0.7" right="0.7" top="0.75" bottom="0.75" header="0" footer="0"/>
  <pageSetup orientation="landscape"/>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000"/>
  <sheetViews>
    <sheetView workbookViewId="0"/>
    <sheetView workbookViewId="1"/>
  </sheetViews>
  <sheetFormatPr defaultColWidth="14.42578125" defaultRowHeight="15" customHeight="1"/>
  <cols>
    <col min="1" max="1" width="36.140625" customWidth="1"/>
    <col min="2" max="2" width="14" customWidth="1"/>
    <col min="3" max="3" width="10.7109375" customWidth="1"/>
    <col min="4" max="4" width="19" customWidth="1"/>
    <col min="5" max="5" width="8.7109375" customWidth="1"/>
    <col min="6" max="6" width="10.85546875" customWidth="1"/>
    <col min="7" max="26" width="8.7109375" customWidth="1"/>
  </cols>
  <sheetData>
    <row r="1" spans="1:6">
      <c r="A1" s="7" t="s">
        <v>103</v>
      </c>
    </row>
    <row r="3" spans="1:6">
      <c r="A3" s="8" t="s">
        <v>104</v>
      </c>
    </row>
    <row r="4" spans="1:6">
      <c r="A4" s="9" t="s">
        <v>105</v>
      </c>
    </row>
    <row r="5" spans="1:6">
      <c r="A5" s="9" t="s">
        <v>106</v>
      </c>
    </row>
    <row r="6" spans="1:6">
      <c r="A6" s="10" t="s">
        <v>107</v>
      </c>
    </row>
    <row r="7" spans="1:6">
      <c r="A7" s="9" t="s">
        <v>108</v>
      </c>
    </row>
    <row r="9" spans="1:6" ht="15.75">
      <c r="A9" s="11">
        <v>2021</v>
      </c>
      <c r="B9" s="12" t="s">
        <v>85</v>
      </c>
      <c r="C9" s="178" t="s">
        <v>109</v>
      </c>
      <c r="D9" s="179"/>
      <c r="E9" s="180" t="s">
        <v>110</v>
      </c>
      <c r="F9" s="181"/>
    </row>
    <row r="10" spans="1:6" ht="30">
      <c r="A10" s="13"/>
      <c r="B10" s="14" t="s">
        <v>111</v>
      </c>
      <c r="C10" s="15" t="s">
        <v>112</v>
      </c>
      <c r="D10" s="16" t="s">
        <v>113</v>
      </c>
      <c r="E10" s="17" t="s">
        <v>112</v>
      </c>
      <c r="F10" s="18" t="s">
        <v>113</v>
      </c>
    </row>
    <row r="11" spans="1:6">
      <c r="A11" s="19" t="s">
        <v>114</v>
      </c>
      <c r="B11" s="20"/>
      <c r="C11" s="21">
        <v>6.0600000000000001E-2</v>
      </c>
      <c r="D11" s="22">
        <v>6.1699999999999998E-2</v>
      </c>
      <c r="E11" s="23">
        <v>2.2800000000000001E-2</v>
      </c>
      <c r="F11" s="24">
        <v>0.10199999999999999</v>
      </c>
    </row>
    <row r="12" spans="1:6" ht="17.25">
      <c r="A12" s="25" t="s">
        <v>115</v>
      </c>
      <c r="B12" s="26" t="s">
        <v>116</v>
      </c>
      <c r="C12" s="27"/>
      <c r="D12" s="28"/>
      <c r="E12" s="29"/>
      <c r="F12" s="30"/>
    </row>
    <row r="13" spans="1:6" ht="15.75">
      <c r="A13" s="25" t="s">
        <v>117</v>
      </c>
      <c r="B13" s="31"/>
      <c r="C13" s="32">
        <f t="shared" ref="C13:D13" si="0">C11*1.5</f>
        <v>9.0900000000000009E-2</v>
      </c>
      <c r="D13" s="33">
        <f t="shared" si="0"/>
        <v>9.2549999999999993E-2</v>
      </c>
      <c r="E13" s="34"/>
      <c r="F13" s="35"/>
    </row>
    <row r="14" spans="1:6" ht="15.75">
      <c r="A14" s="36" t="s">
        <v>118</v>
      </c>
      <c r="B14" s="37"/>
      <c r="C14" s="38"/>
      <c r="D14" s="39"/>
      <c r="E14" s="40">
        <f>E11*1.5</f>
        <v>3.4200000000000001E-2</v>
      </c>
      <c r="F14" s="41">
        <f>F11*0.5</f>
        <v>5.0999999999999997E-2</v>
      </c>
    </row>
    <row r="16" spans="1:6" ht="15.75">
      <c r="A16" s="11">
        <v>2016</v>
      </c>
      <c r="B16" s="12" t="s">
        <v>85</v>
      </c>
      <c r="C16" s="178" t="s">
        <v>109</v>
      </c>
      <c r="D16" s="179"/>
      <c r="E16" s="180" t="s">
        <v>110</v>
      </c>
      <c r="F16" s="181"/>
    </row>
    <row r="17" spans="1:6" ht="30">
      <c r="A17" s="13"/>
      <c r="B17" s="14" t="s">
        <v>111</v>
      </c>
      <c r="C17" s="15" t="s">
        <v>112</v>
      </c>
      <c r="D17" s="16" t="s">
        <v>113</v>
      </c>
      <c r="E17" s="17" t="s">
        <v>112</v>
      </c>
      <c r="F17" s="18" t="s">
        <v>113</v>
      </c>
    </row>
    <row r="18" spans="1:6">
      <c r="A18" s="19" t="s">
        <v>114</v>
      </c>
      <c r="B18" s="20"/>
      <c r="C18" s="21">
        <v>6.8699999999999997E-2</v>
      </c>
      <c r="D18" s="22">
        <v>6.8900000000000003E-2</v>
      </c>
      <c r="E18" s="23">
        <v>2.75E-2</v>
      </c>
      <c r="F18" s="24">
        <v>0.16250000000000001</v>
      </c>
    </row>
    <row r="19" spans="1:6" ht="17.25">
      <c r="A19" s="25" t="s">
        <v>115</v>
      </c>
      <c r="B19" s="26" t="s">
        <v>119</v>
      </c>
      <c r="C19" s="27"/>
      <c r="D19" s="28"/>
      <c r="E19" s="29"/>
      <c r="F19" s="30"/>
    </row>
    <row r="20" spans="1:6" ht="15.75">
      <c r="A20" s="25" t="s">
        <v>117</v>
      </c>
      <c r="B20" s="31"/>
      <c r="C20" s="32">
        <f t="shared" ref="C20:D20" si="1">C18*1.5</f>
        <v>0.10305</v>
      </c>
      <c r="D20" s="33">
        <f t="shared" si="1"/>
        <v>0.10335</v>
      </c>
      <c r="E20" s="34"/>
      <c r="F20" s="35"/>
    </row>
    <row r="21" spans="1:6" ht="15.75" customHeight="1">
      <c r="A21" s="36" t="s">
        <v>118</v>
      </c>
      <c r="B21" s="37"/>
      <c r="C21" s="38"/>
      <c r="D21" s="39"/>
      <c r="E21" s="40">
        <f>E18*1.5</f>
        <v>4.1250000000000002E-2</v>
      </c>
      <c r="F21" s="41">
        <f>F18*0.5</f>
        <v>8.1250000000000003E-2</v>
      </c>
    </row>
    <row r="22" spans="1:6" ht="15.75" customHeight="1"/>
    <row r="23" spans="1:6" ht="15.75" customHeight="1"/>
    <row r="24" spans="1:6" ht="15.75" customHeight="1"/>
    <row r="25" spans="1:6" ht="15.75" customHeight="1"/>
    <row r="26" spans="1:6" ht="15.75" customHeight="1"/>
    <row r="27" spans="1:6" ht="15.75" customHeight="1"/>
    <row r="28" spans="1:6" ht="15.75" customHeight="1"/>
    <row r="29" spans="1:6" ht="15.75" customHeight="1"/>
    <row r="30" spans="1:6" ht="15.75" customHeight="1"/>
    <row r="31" spans="1:6" ht="15.75" customHeight="1"/>
    <row r="32" spans="1:6"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C9:D9"/>
    <mergeCell ref="E9:F9"/>
    <mergeCell ref="C16:D16"/>
    <mergeCell ref="E16:F16"/>
  </mergeCells>
  <hyperlinks>
    <hyperlink ref="A6" r:id="rId1" xr:uid="{00000000-0004-0000-0400-000000000000}"/>
  </hyperlink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141F4-BE0E-405F-9D6F-7A6459CA11F7}">
  <sheetPr>
    <outlinePr summaryBelow="0" summaryRight="0"/>
  </sheetPr>
  <dimension ref="A1:H25"/>
  <sheetViews>
    <sheetView zoomScaleNormal="100" workbookViewId="0">
      <selection activeCell="I14" sqref="I14"/>
    </sheetView>
    <sheetView workbookViewId="1"/>
  </sheetViews>
  <sheetFormatPr defaultColWidth="14.42578125" defaultRowHeight="15" customHeight="1"/>
  <cols>
    <col min="1" max="7" width="14.42578125" style="51"/>
    <col min="8" max="8" width="16.140625" style="51" customWidth="1"/>
    <col min="9" max="16384" width="14.42578125" style="51"/>
  </cols>
  <sheetData>
    <row r="1" spans="1:8" ht="51.6" customHeight="1" thickBot="1">
      <c r="A1" s="101" t="s">
        <v>25</v>
      </c>
      <c r="B1" s="84" t="s">
        <v>35</v>
      </c>
      <c r="C1" s="81" t="s">
        <v>86</v>
      </c>
      <c r="D1" s="84" t="s">
        <v>34</v>
      </c>
      <c r="E1" s="84" t="s">
        <v>87</v>
      </c>
      <c r="F1" s="84" t="s">
        <v>88</v>
      </c>
      <c r="G1" s="81" t="s">
        <v>89</v>
      </c>
      <c r="H1" s="81" t="s">
        <v>90</v>
      </c>
    </row>
    <row r="2" spans="1:8">
      <c r="A2" s="80" t="s">
        <v>81</v>
      </c>
      <c r="B2" s="100">
        <v>15548</v>
      </c>
      <c r="C2" s="98">
        <f>B2/B7</f>
        <v>0.15140714772616612</v>
      </c>
      <c r="D2" s="100">
        <v>17206</v>
      </c>
      <c r="E2" s="99">
        <f>D2/D7</f>
        <v>0.15842003498757021</v>
      </c>
      <c r="F2" s="100">
        <f>D2-B2</f>
        <v>1658</v>
      </c>
      <c r="G2" s="98">
        <f>F2/B2</f>
        <v>0.10663750964754309</v>
      </c>
      <c r="H2" s="98">
        <f>F2/$F$7</f>
        <v>0.28006756756756757</v>
      </c>
    </row>
    <row r="3" spans="1:8">
      <c r="A3" s="75" t="s">
        <v>91</v>
      </c>
      <c r="B3" s="96">
        <v>0</v>
      </c>
      <c r="C3" s="72">
        <v>0</v>
      </c>
      <c r="D3" s="96">
        <v>0</v>
      </c>
      <c r="E3" s="97">
        <v>0</v>
      </c>
      <c r="F3" s="171">
        <v>0</v>
      </c>
      <c r="G3" s="72">
        <v>0</v>
      </c>
      <c r="H3" s="72">
        <f>F3/$F$7</f>
        <v>0</v>
      </c>
    </row>
    <row r="4" spans="1:8">
      <c r="A4" s="70" t="s">
        <v>82</v>
      </c>
      <c r="B4" s="95">
        <v>48385</v>
      </c>
      <c r="C4" s="67">
        <f>B4/B7</f>
        <v>0.471175382218327</v>
      </c>
      <c r="D4" s="95">
        <v>51133</v>
      </c>
      <c r="E4" s="94">
        <f>D4/D7</f>
        <v>0.47079458613387348</v>
      </c>
      <c r="F4" s="95">
        <f>D4-B4</f>
        <v>2748</v>
      </c>
      <c r="G4" s="67">
        <f>F4/B4</f>
        <v>5.6794461093314041E-2</v>
      </c>
      <c r="H4" s="67">
        <f>F4/$F$7</f>
        <v>0.46418918918918917</v>
      </c>
    </row>
    <row r="5" spans="1:8">
      <c r="A5" s="65" t="s">
        <v>85</v>
      </c>
      <c r="B5" s="92">
        <v>38757</v>
      </c>
      <c r="C5" s="63">
        <f>B5/B7</f>
        <v>0.37741747005550685</v>
      </c>
      <c r="D5" s="92">
        <v>40271</v>
      </c>
      <c r="E5" s="93">
        <f>D5/D7</f>
        <v>0.37078537887855628</v>
      </c>
      <c r="F5" s="170">
        <f>D5-B5</f>
        <v>1514</v>
      </c>
      <c r="G5" s="91">
        <f>F5/B5</f>
        <v>3.9063911035425856E-2</v>
      </c>
      <c r="H5" s="91">
        <f>F5/$F$7</f>
        <v>0.25574324324324327</v>
      </c>
    </row>
    <row r="6" spans="1:8" ht="15.75" thickBot="1">
      <c r="A6" s="61" t="s">
        <v>84</v>
      </c>
      <c r="B6" s="90">
        <v>0</v>
      </c>
      <c r="C6" s="59"/>
      <c r="D6" s="90">
        <v>0</v>
      </c>
      <c r="E6" s="90"/>
      <c r="F6" s="169"/>
      <c r="G6" s="58">
        <v>0</v>
      </c>
      <c r="H6" s="58">
        <f>F6/$F$7</f>
        <v>0</v>
      </c>
    </row>
    <row r="7" spans="1:8" ht="15.75" thickBot="1">
      <c r="A7" s="89" t="s">
        <v>92</v>
      </c>
      <c r="B7" s="87">
        <f>SUM(B2:B6)</f>
        <v>102690</v>
      </c>
      <c r="C7" s="88"/>
      <c r="D7" s="87">
        <f>SUM(D2:D6)</f>
        <v>108610</v>
      </c>
      <c r="E7" s="55"/>
      <c r="F7" s="168">
        <f>D7-B7</f>
        <v>5920</v>
      </c>
      <c r="G7" s="86">
        <f>F7/B7</f>
        <v>5.7649235563345995E-2</v>
      </c>
      <c r="H7" s="85"/>
    </row>
    <row r="8" spans="1:8" ht="15" customHeight="1" thickBot="1">
      <c r="F8" s="160"/>
    </row>
    <row r="9" spans="1:8" ht="42" customHeight="1" thickBot="1">
      <c r="A9" s="84" t="s">
        <v>25</v>
      </c>
      <c r="B9" s="82" t="s">
        <v>41</v>
      </c>
      <c r="C9" s="81" t="s">
        <v>93</v>
      </c>
      <c r="D9" s="83" t="s">
        <v>40</v>
      </c>
      <c r="E9" s="81" t="s">
        <v>94</v>
      </c>
      <c r="F9" s="167" t="s">
        <v>95</v>
      </c>
      <c r="G9" s="81" t="s">
        <v>96</v>
      </c>
      <c r="H9" s="81" t="s">
        <v>97</v>
      </c>
    </row>
    <row r="10" spans="1:8">
      <c r="A10" s="80" t="s">
        <v>81</v>
      </c>
      <c r="B10" s="79">
        <v>8722</v>
      </c>
      <c r="C10" s="77">
        <f>B10/$B$15</f>
        <v>0.18505866627060746</v>
      </c>
      <c r="D10" s="78">
        <v>9018</v>
      </c>
      <c r="E10" s="77">
        <f>D10/$D$15</f>
        <v>0.18494288468243064</v>
      </c>
      <c r="F10" s="165">
        <f t="shared" ref="F10:F15" si="0">D10-B10</f>
        <v>296</v>
      </c>
      <c r="G10" s="77">
        <f>F10/B10</f>
        <v>3.3937170373767485E-2</v>
      </c>
      <c r="H10" s="76">
        <f>F10/$F$15</f>
        <v>0.18159509202453988</v>
      </c>
    </row>
    <row r="11" spans="1:8">
      <c r="A11" s="75" t="s">
        <v>91</v>
      </c>
      <c r="B11" s="74">
        <v>0</v>
      </c>
      <c r="C11" s="72">
        <f>B11/$B$15</f>
        <v>0</v>
      </c>
      <c r="D11" s="73">
        <v>0</v>
      </c>
      <c r="E11" s="72">
        <f>D11/$D$15</f>
        <v>0</v>
      </c>
      <c r="F11" s="164">
        <f t="shared" si="0"/>
        <v>0</v>
      </c>
      <c r="G11" s="72">
        <v>0</v>
      </c>
      <c r="H11" s="71">
        <f>F11/$F$15</f>
        <v>0</v>
      </c>
    </row>
    <row r="12" spans="1:8">
      <c r="A12" s="70" t="s">
        <v>82</v>
      </c>
      <c r="B12" s="69">
        <v>21545</v>
      </c>
      <c r="C12" s="67">
        <f>B12/$B$15</f>
        <v>0.45713012666822261</v>
      </c>
      <c r="D12" s="68">
        <v>22789</v>
      </c>
      <c r="E12" s="67">
        <f>D12/$D$15</f>
        <v>0.46736121080371607</v>
      </c>
      <c r="F12" s="163">
        <f t="shared" si="0"/>
        <v>1244</v>
      </c>
      <c r="G12" s="67">
        <f>F12/B12</f>
        <v>5.7739614759805061E-2</v>
      </c>
      <c r="H12" s="66">
        <f>F12/$F$15</f>
        <v>0.76319018404907979</v>
      </c>
    </row>
    <row r="13" spans="1:8">
      <c r="A13" s="65" t="s">
        <v>85</v>
      </c>
      <c r="B13" s="64">
        <v>16864</v>
      </c>
      <c r="C13" s="63">
        <f>B13/$B$15</f>
        <v>0.35781120706116992</v>
      </c>
      <c r="D13" s="51">
        <v>16954</v>
      </c>
      <c r="E13" s="63">
        <f>D13/$D$15</f>
        <v>0.34769590451385329</v>
      </c>
      <c r="F13" s="160">
        <f t="shared" si="0"/>
        <v>90</v>
      </c>
      <c r="G13" s="63">
        <f>F13/B13</f>
        <v>5.3368121442125237E-3</v>
      </c>
      <c r="H13" s="62">
        <f>F13/$F$15</f>
        <v>5.5214723926380369E-2</v>
      </c>
    </row>
    <row r="14" spans="1:8" ht="15.75" thickBot="1">
      <c r="A14" s="61" t="s">
        <v>84</v>
      </c>
      <c r="B14" s="60">
        <v>0</v>
      </c>
      <c r="C14" s="58">
        <f>B14/$B$15</f>
        <v>0</v>
      </c>
      <c r="D14" s="59">
        <v>0</v>
      </c>
      <c r="E14" s="58">
        <f>D14/$D$15</f>
        <v>0</v>
      </c>
      <c r="F14" s="162">
        <f t="shared" si="0"/>
        <v>0</v>
      </c>
      <c r="G14" s="58">
        <v>0</v>
      </c>
      <c r="H14" s="57">
        <f>F14/$F$15</f>
        <v>0</v>
      </c>
    </row>
    <row r="15" spans="1:8" ht="15.75" thickBot="1">
      <c r="A15" s="56" t="s">
        <v>92</v>
      </c>
      <c r="B15" s="54">
        <f>SUM(B10:B14)</f>
        <v>47131</v>
      </c>
      <c r="C15" s="55"/>
      <c r="D15" s="54">
        <f>SUM(D10:D14)</f>
        <v>48761</v>
      </c>
      <c r="E15" s="55"/>
      <c r="F15" s="161">
        <f t="shared" si="0"/>
        <v>1630</v>
      </c>
      <c r="G15" s="53">
        <f>F15/B15</f>
        <v>3.4584456090471241E-2</v>
      </c>
      <c r="H15" s="52"/>
    </row>
    <row r="16" spans="1:8" ht="15" customHeight="1" thickBot="1">
      <c r="F16" s="160"/>
    </row>
    <row r="17" spans="1:8" ht="43.5" customHeight="1" thickBot="1">
      <c r="A17" s="84" t="s">
        <v>25</v>
      </c>
      <c r="B17" s="82" t="s">
        <v>45</v>
      </c>
      <c r="C17" s="81" t="s">
        <v>98</v>
      </c>
      <c r="D17" s="83" t="s">
        <v>44</v>
      </c>
      <c r="E17" s="81" t="s">
        <v>99</v>
      </c>
      <c r="F17" s="166" t="s">
        <v>100</v>
      </c>
      <c r="G17" s="81" t="s">
        <v>101</v>
      </c>
      <c r="H17" s="81" t="s">
        <v>102</v>
      </c>
    </row>
    <row r="18" spans="1:8">
      <c r="A18" s="80" t="s">
        <v>81</v>
      </c>
      <c r="B18" s="79">
        <v>7485</v>
      </c>
      <c r="C18" s="77">
        <f>B18/$B$23</f>
        <v>0.17332808447573175</v>
      </c>
      <c r="D18" s="78">
        <v>8323</v>
      </c>
      <c r="E18" s="77">
        <f>D18/$D$23</f>
        <v>0.17954138533554803</v>
      </c>
      <c r="F18" s="165">
        <f t="shared" ref="F18:F23" si="1">D18-B18</f>
        <v>838</v>
      </c>
      <c r="G18" s="77">
        <f>F18/B18</f>
        <v>0.11195724782899132</v>
      </c>
      <c r="H18" s="76">
        <f>F18/$F$23</f>
        <v>0.26410337220296248</v>
      </c>
    </row>
    <row r="19" spans="1:8">
      <c r="A19" s="75" t="s">
        <v>91</v>
      </c>
      <c r="B19" s="74">
        <v>0</v>
      </c>
      <c r="C19" s="72">
        <f>B19/$B$23</f>
        <v>0</v>
      </c>
      <c r="D19" s="73">
        <v>0</v>
      </c>
      <c r="E19" s="72">
        <f>D19/$D$23</f>
        <v>0</v>
      </c>
      <c r="F19" s="164">
        <f t="shared" si="1"/>
        <v>0</v>
      </c>
      <c r="G19" s="72">
        <v>0</v>
      </c>
      <c r="H19" s="71">
        <f>F19/$F$23</f>
        <v>0</v>
      </c>
    </row>
    <row r="20" spans="1:8">
      <c r="A20" s="70" t="s">
        <v>82</v>
      </c>
      <c r="B20" s="69">
        <v>20289</v>
      </c>
      <c r="C20" s="67">
        <f>B20/$B$23</f>
        <v>0.46982678769914782</v>
      </c>
      <c r="D20" s="68">
        <v>22039</v>
      </c>
      <c r="E20" s="67">
        <f>D20/$D$23</f>
        <v>0.47541903056712037</v>
      </c>
      <c r="F20" s="163">
        <f t="shared" si="1"/>
        <v>1750</v>
      </c>
      <c r="G20" s="67">
        <f>F20/B20</f>
        <v>8.6253634974616786E-2</v>
      </c>
      <c r="H20" s="66">
        <f>F20/$F$23</f>
        <v>0.55152852190356128</v>
      </c>
    </row>
    <row r="21" spans="1:8">
      <c r="A21" s="65" t="s">
        <v>85</v>
      </c>
      <c r="B21" s="64">
        <v>15410</v>
      </c>
      <c r="C21" s="63">
        <f>B21/$B$23</f>
        <v>0.3568451278251204</v>
      </c>
      <c r="D21" s="51">
        <v>15995</v>
      </c>
      <c r="E21" s="63">
        <f>D21/$D$23</f>
        <v>0.3450395840973316</v>
      </c>
      <c r="F21" s="160">
        <f t="shared" si="1"/>
        <v>585</v>
      </c>
      <c r="G21" s="63">
        <f>F21/B21</f>
        <v>3.7962362102530824E-2</v>
      </c>
      <c r="H21" s="62">
        <f>F21/$F$23</f>
        <v>0.18436810589347621</v>
      </c>
    </row>
    <row r="22" spans="1:8" ht="15.75" thickBot="1">
      <c r="A22" s="61" t="s">
        <v>84</v>
      </c>
      <c r="B22" s="60">
        <v>0</v>
      </c>
      <c r="C22" s="58">
        <f>B22/$B$23</f>
        <v>0</v>
      </c>
      <c r="D22" s="59">
        <v>0</v>
      </c>
      <c r="E22" s="58">
        <f>D22/$D$23</f>
        <v>0</v>
      </c>
      <c r="F22" s="162">
        <f t="shared" si="1"/>
        <v>0</v>
      </c>
      <c r="G22" s="58">
        <v>0</v>
      </c>
      <c r="H22" s="57">
        <f>F22/$F$23</f>
        <v>0</v>
      </c>
    </row>
    <row r="23" spans="1:8" ht="15.75" thickBot="1">
      <c r="A23" s="56" t="s">
        <v>92</v>
      </c>
      <c r="B23" s="54">
        <f>SUM(B18:B22)</f>
        <v>43184</v>
      </c>
      <c r="C23" s="55"/>
      <c r="D23" s="54">
        <f>SUM(D18:D22)</f>
        <v>46357</v>
      </c>
      <c r="E23" s="55"/>
      <c r="F23" s="161">
        <f t="shared" si="1"/>
        <v>3173</v>
      </c>
      <c r="G23" s="53">
        <f>F23/B23</f>
        <v>7.347628751389404E-2</v>
      </c>
      <c r="H23" s="52"/>
    </row>
    <row r="24" spans="1:8" ht="15" customHeight="1">
      <c r="F24" s="160"/>
    </row>
    <row r="25" spans="1:8" ht="15" customHeight="1">
      <c r="F25" s="160"/>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INFO</vt:lpstr>
      <vt:lpstr>2016 Original</vt:lpstr>
      <vt:lpstr>2021 Original</vt:lpstr>
      <vt:lpstr>2021 CTDatamaker</vt:lpstr>
      <vt:lpstr>Thresholds</vt:lpstr>
      <vt:lpstr>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Remus</cp:lastModifiedBy>
  <dcterms:created xsi:type="dcterms:W3CDTF">2023-03-15T23:08:37Z</dcterms:created>
  <dcterms:modified xsi:type="dcterms:W3CDTF">2023-05-27T01:54:48Z</dcterms:modified>
</cp:coreProperties>
</file>